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HERC\WEBSITE\PUBLICATIONS\Helen D\"/>
    </mc:Choice>
  </mc:AlternateContent>
  <bookViews>
    <workbookView xWindow="0" yWindow="0" windowWidth="23835" windowHeight="9405"/>
  </bookViews>
  <sheets>
    <sheet name="Details" sheetId="6" r:id="rId1"/>
    <sheet name="OKS" sheetId="2" r:id="rId2"/>
    <sheet name="OHS" sheetId="1" r:id="rId3"/>
    <sheet name="WOMAC knees" sheetId="3" r:id="rId4"/>
    <sheet name="WOMAC hips" sheetId="4" r:id="rId5"/>
    <sheet name="SF-12" sheetId="5" r:id="rId6"/>
  </sheets>
  <calcPr calcId="162913"/>
</workbook>
</file>

<file path=xl/calcChain.xml><?xml version="1.0" encoding="utf-8"?>
<calcChain xmlns="http://schemas.openxmlformats.org/spreadsheetml/2006/main">
  <c r="L3" i="1" l="1"/>
  <c r="K3" i="1"/>
</calcChain>
</file>

<file path=xl/sharedStrings.xml><?xml version="1.0" encoding="utf-8"?>
<sst xmlns="http://schemas.openxmlformats.org/spreadsheetml/2006/main" count="209" uniqueCount="133">
  <si>
    <t>z</t>
  </si>
  <si>
    <t>indforrevh~n</t>
  </si>
  <si>
    <t>Coef.</t>
  </si>
  <si>
    <t>Std. Err.</t>
  </si>
  <si>
    <t>P&gt;z</t>
  </si>
  <si>
    <t>[95% Conf.</t>
  </si>
  <si>
    <t>Interval]</t>
  </si>
  <si>
    <t>Age</t>
  </si>
  <si>
    <t>age</t>
  </si>
  <si>
    <t>Squared age</t>
  </si>
  <si>
    <t>age2</t>
  </si>
  <si>
    <t>Cubic age</t>
  </si>
  <si>
    <t>age3</t>
  </si>
  <si>
    <t>Age power 4</t>
  </si>
  <si>
    <t>age4</t>
  </si>
  <si>
    <t>Baseline OHS</t>
  </si>
  <si>
    <t>ohs</t>
  </si>
  <si>
    <t>Squared OHS</t>
  </si>
  <si>
    <t>ohs2</t>
  </si>
  <si>
    <t>Cubic OHS</t>
  </si>
  <si>
    <t>ohs3</t>
  </si>
  <si>
    <t>OHS Power 4</t>
  </si>
  <si>
    <t>ohs4</t>
  </si>
  <si>
    <t>OHS power 5</t>
  </si>
  <si>
    <t>ohs5</t>
  </si>
  <si>
    <t>Constant term</t>
  </si>
  <si>
    <t>_cons</t>
  </si>
  <si>
    <t>Sigma (Tobit)</t>
  </si>
  <si>
    <t>/sigma</t>
  </si>
  <si>
    <t>Utility mapping OHS to EQ-5D</t>
  </si>
  <si>
    <t>recalculat~y</t>
  </si>
  <si>
    <t>Robust Std. Err.</t>
  </si>
  <si>
    <t>t</t>
  </si>
  <si>
    <t>P&gt;t</t>
  </si>
  <si>
    <t>e(V)</t>
  </si>
  <si>
    <t>newOKS_c~e</t>
  </si>
  <si>
    <t xml:space="preserve">_cons </t>
  </si>
  <si>
    <t>Female sex</t>
  </si>
  <si>
    <t>female</t>
  </si>
  <si>
    <t>Age power4</t>
  </si>
  <si>
    <t>Baseline OKS</t>
  </si>
  <si>
    <t>oks</t>
  </si>
  <si>
    <t>Squared OKS</t>
  </si>
  <si>
    <t>oks2</t>
  </si>
  <si>
    <t>Cubic OKS</t>
  </si>
  <si>
    <t>oks3</t>
  </si>
  <si>
    <t>OKS power 4</t>
  </si>
  <si>
    <t>oks4</t>
  </si>
  <si>
    <t>OKS power 5</t>
  </si>
  <si>
    <t>oks5</t>
  </si>
  <si>
    <t>Utility mapping OKS to EQ-5D</t>
  </si>
  <si>
    <t>b</t>
  </si>
  <si>
    <t>se</t>
  </si>
  <si>
    <t>p</t>
  </si>
  <si>
    <t>ci95</t>
  </si>
  <si>
    <t>chol1</t>
  </si>
  <si>
    <t>chol2</t>
  </si>
  <si>
    <t>chol3</t>
  </si>
  <si>
    <t>chol4</t>
  </si>
  <si>
    <t>chol5</t>
  </si>
  <si>
    <t>Current WOMAC</t>
  </si>
  <si>
    <t>womac</t>
  </si>
  <si>
    <t>Womac Squared</t>
  </si>
  <si>
    <t>wom2</t>
  </si>
  <si>
    <t>Womac cubic</t>
  </si>
  <si>
    <t>wom3</t>
  </si>
  <si>
    <t>Baseline * WOMAC interaction - equals WOMAC if is pre-op observation</t>
  </si>
  <si>
    <t>baseline_womac</t>
  </si>
  <si>
    <t>chol6</t>
  </si>
  <si>
    <t>chol7</t>
  </si>
  <si>
    <t>Total WOMAC</t>
  </si>
  <si>
    <t>Total WOMAC-squared</t>
  </si>
  <si>
    <t>Baseline womac</t>
  </si>
  <si>
    <t>Baseline*female</t>
  </si>
  <si>
    <t>baseline_gender</t>
  </si>
  <si>
    <t>Constant</t>
  </si>
  <si>
    <t>sigma</t>
  </si>
  <si>
    <t>Estimated using KAT (knee) data in long format (19,410 observations on 2201 individuals). Tobit model with censoring at -0.594 and 1. Baseline and post-operative data were pooled together, and a full set of interactions between baseline and other variables were considered for inclusion in the final model, but dropped if they were not statistically significant, or if dropping them improved prediction accuracy.</t>
  </si>
  <si>
    <t>Robust</t>
  </si>
  <si>
    <t>chol[14,14]</t>
  </si>
  <si>
    <t>eq5d_</t>
  </si>
  <si>
    <t>model:</t>
  </si>
  <si>
    <t>sigma:</t>
  </si>
  <si>
    <t>phy_</t>
  </si>
  <si>
    <t>phy_squared</t>
  </si>
  <si>
    <t>phy_cubed</t>
  </si>
  <si>
    <t>men_</t>
  </si>
  <si>
    <t>men_squared</t>
  </si>
  <si>
    <t>men_phys_I</t>
  </si>
  <si>
    <t>agenow</t>
  </si>
  <si>
    <t>age_squared</t>
  </si>
  <si>
    <t>age_cubed</t>
  </si>
  <si>
    <t>sex</t>
  </si>
  <si>
    <t>baseline</t>
  </si>
  <si>
    <t>sex_BL</t>
  </si>
  <si>
    <t>SF-12 physical score</t>
  </si>
  <si>
    <t>model:phy_</t>
  </si>
  <si>
    <t>Physical score squared</t>
  </si>
  <si>
    <t>model:phy_squared</t>
  </si>
  <si>
    <t>Physical score cubed</t>
  </si>
  <si>
    <t>model:phy_cubed</t>
  </si>
  <si>
    <t>SF-12 mental score</t>
  </si>
  <si>
    <t>model:men_</t>
  </si>
  <si>
    <t>Mental score squared</t>
  </si>
  <si>
    <t>model:men_squared</t>
  </si>
  <si>
    <t>Physical*mental interaction</t>
  </si>
  <si>
    <t>model:men_phys_I</t>
  </si>
  <si>
    <t>Age at the current time</t>
  </si>
  <si>
    <t>model:agenow</t>
  </si>
  <si>
    <t>Age squared</t>
  </si>
  <si>
    <t>model:age_squared</t>
  </si>
  <si>
    <t>Age cubed</t>
  </si>
  <si>
    <t>model:age_cubed</t>
  </si>
  <si>
    <t>Male sex</t>
  </si>
  <si>
    <t>model:sex</t>
  </si>
  <si>
    <t>Dummy indicating whether this is a preoperative measurement (1=baseline)</t>
  </si>
  <si>
    <t>model:baseline</t>
  </si>
  <si>
    <t>Interaction between male sex and baseline (=1 if Male AND preoperative)</t>
  </si>
  <si>
    <t>model:sex_BL</t>
  </si>
  <si>
    <t>model:_cons</t>
  </si>
  <si>
    <t>Sigma term for Tobit</t>
  </si>
  <si>
    <t>sigma:_cons</t>
  </si>
  <si>
    <t>Mapping algorithms estimated as part of ACHE</t>
  </si>
  <si>
    <t>This spreadsheet gives the variance-covariance matrices for five mapping models predicting EQ-5D utility as a function of Oxford Knee Score (OKS), Oxford Hip Score (OHS), WOMAC or SF-12.</t>
  </si>
  <si>
    <t>Tobit model with a lower limit at -0.594 and an upper limit at 1 estimated on 290,893 observations from linked PROMS-HES preoperative data</t>
  </si>
  <si>
    <t>Tobit model with lower limits at -0.594 and upper limit 1 estimated on 271,045 observations from linked preoperative PROMS-HES data</t>
  </si>
  <si>
    <t>Tobit model with lower limits at -0.594 and upper limit 1 on EQ5D using pooled APEX data with clustered standard errors, n=978.  Baseline and post-operative data were pooled together, and a full set of interactions between baseline and other variables were considered for inclusion in the final model, but dropped if they were not statistically significant, or if dropping them improved prediction accuracy.</t>
  </si>
  <si>
    <t>Linear regression with clustered standard errors on pooled APEX data. Dependent variable EQ-5D.  Baseline and post-operative data were pooled together, and a full set of interactions between baseline and other variables were considered for inclusion in the final model, but dropped if they were not statistically significant, or if dropping them improved prediction accuracy.</t>
  </si>
  <si>
    <t>Utility mapping WOMAC to EQ-5D in knee replacement</t>
  </si>
  <si>
    <t>Utility mapping WOMAC to EQ-5D utility in hip replacement</t>
  </si>
  <si>
    <t>Utility mapping SF-12 to EQ-5D utility in joint replacement</t>
  </si>
  <si>
    <t>Price A, Smith J, Dakin H, Kang S, Eibich P, Cook J,  et al. The Arthroplasty Candidacy Help Engine tool to select candidates for hip and knee replacement surgery: development and economic modelling. Health Technol Assess 2019;23(32). https://doi.org/10.3310/hta23320</t>
  </si>
  <si>
    <t>The mapping algorithms presented here have been published in the HTA monograph, which gives the methods; please cite the original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</si>
</sst>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
  </numFmts>
  <fonts count="9" x14ac:knownFonts="1">
    <font>
      <sz val="11"/>
      <color theme="1"/>
      <name val="Calibri"/>
      <family val="2"/>
      <scheme val="minor"/>
    </font>
    <font>
      <sz val="11"/>
      <color rgb="FF000000"/>
      <name val="Calibri"/>
      <family val="2"/>
      <scheme val="minor"/>
    </font>
    <font>
      <sz val="11"/>
      <name val="Calibri"/>
      <family val="2"/>
      <scheme val="minor"/>
    </font>
    <font>
      <b/>
      <u/>
      <sz val="18"/>
      <name val="Arial"/>
      <family val="2"/>
    </font>
    <font>
      <sz val="10"/>
      <name val="Arial"/>
      <family val="2"/>
    </font>
    <font>
      <b/>
      <sz val="11"/>
      <name val="Calibri"/>
      <family val="2"/>
      <scheme val="minor"/>
    </font>
    <font>
      <b/>
      <sz val="18"/>
      <color theme="1"/>
      <name val="Calibri"/>
      <family val="2"/>
      <scheme val="minor"/>
    </font>
    <font>
      <b/>
      <sz val="18"/>
      <color rgb="FF000000"/>
      <name val="Calibri"/>
      <family val="2"/>
      <scheme val="minor"/>
    </font>
    <font>
      <sz val="24"/>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8">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31">
    <xf numFmtId="0" fontId="0" fillId="0" borderId="0" xfId="0"/>
    <xf numFmtId="0" fontId="2" fillId="4" borderId="5" xfId="0" applyFont="1" applyFill="1" applyBorder="1"/>
    <xf numFmtId="0" fontId="3" fillId="2" borderId="0" xfId="0" applyFont="1" applyFill="1"/>
    <xf numFmtId="0" fontId="2" fillId="2" borderId="0" xfId="0" applyFont="1" applyFill="1"/>
    <xf numFmtId="0" fontId="2" fillId="0" borderId="0" xfId="0" applyFont="1"/>
    <xf numFmtId="0" fontId="5" fillId="3" borderId="2" xfId="0" applyFont="1" applyFill="1" applyBorder="1"/>
    <xf numFmtId="0" fontId="5" fillId="4" borderId="3" xfId="0" applyFont="1" applyFill="1" applyBorder="1"/>
    <xf numFmtId="0" fontId="5" fillId="4" borderId="4" xfId="0" applyFont="1" applyFill="1" applyBorder="1"/>
    <xf numFmtId="0" fontId="5" fillId="2" borderId="0" xfId="0" applyFont="1" applyFill="1"/>
    <xf numFmtId="0" fontId="5" fillId="4" borderId="2" xfId="0" applyFont="1" applyFill="1" applyBorder="1"/>
    <xf numFmtId="0" fontId="5" fillId="3" borderId="6" xfId="0" applyFont="1" applyFill="1" applyBorder="1"/>
    <xf numFmtId="0" fontId="5" fillId="4" borderId="5" xfId="0" applyFont="1" applyFill="1" applyBorder="1"/>
    <xf numFmtId="0" fontId="5" fillId="4" borderId="7" xfId="0" applyFont="1" applyFill="1" applyBorder="1"/>
    <xf numFmtId="0" fontId="5" fillId="4" borderId="6" xfId="0" applyFont="1" applyFill="1" applyBorder="1"/>
    <xf numFmtId="0" fontId="2" fillId="3" borderId="6" xfId="0" applyFont="1" applyFill="1" applyBorder="1"/>
    <xf numFmtId="0" fontId="2" fillId="4" borderId="7" xfId="0" applyFont="1" applyFill="1" applyBorder="1"/>
    <xf numFmtId="0" fontId="2" fillId="4" borderId="6" xfId="0" applyFont="1" applyFill="1" applyBorder="1"/>
    <xf numFmtId="0" fontId="2" fillId="4" borderId="5" xfId="0" applyFont="1" applyFill="1" applyBorder="1" applyAlignment="1">
      <alignment horizontal="right"/>
    </xf>
    <xf numFmtId="164" fontId="2" fillId="4" borderId="5" xfId="0" applyNumberFormat="1" applyFont="1" applyFill="1" applyBorder="1"/>
    <xf numFmtId="0" fontId="2" fillId="4" borderId="5" xfId="0" quotePrefix="1" applyFont="1" applyFill="1" applyBorder="1"/>
    <xf numFmtId="2" fontId="2" fillId="4" borderId="5" xfId="0" applyNumberFormat="1" applyFont="1" applyFill="1" applyBorder="1"/>
    <xf numFmtId="11" fontId="2" fillId="4" borderId="5" xfId="0" quotePrefix="1" applyNumberFormat="1" applyFont="1" applyFill="1" applyBorder="1"/>
    <xf numFmtId="11" fontId="2" fillId="4" borderId="5" xfId="0" applyNumberFormat="1" applyFont="1" applyFill="1" applyBorder="1"/>
    <xf numFmtId="11" fontId="2" fillId="4" borderId="7" xfId="0" applyNumberFormat="1" applyFont="1" applyFill="1" applyBorder="1"/>
    <xf numFmtId="0" fontId="1" fillId="0" borderId="0" xfId="0" applyFont="1"/>
    <xf numFmtId="0" fontId="7" fillId="0" borderId="0" xfId="0" applyFont="1"/>
    <xf numFmtId="0" fontId="8" fillId="0" borderId="0" xfId="0" applyFont="1"/>
    <xf numFmtId="0" fontId="6" fillId="0" borderId="0" xfId="0" applyFont="1" applyAlignment="1">
      <alignment horizontal="center"/>
    </xf>
    <xf numFmtId="0" fontId="5" fillId="0" borderId="0" xfId="0" applyFont="1" applyAlignment="1">
      <alignment wrapText="1"/>
    </xf>
    <xf numFmtId="0" fontId="2" fillId="0" borderId="0" xfId="0" applyFont="1" applyAlignment="1">
      <alignment wrapText="1"/>
    </xf>
    <xf numFmtId="0" fontId="4" fillId="2" borderId="1"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abSelected="1" workbookViewId="0">
      <selection activeCell="A5" sqref="A5"/>
    </sheetView>
  </sheetViews>
  <sheetFormatPr defaultRowHeight="15" x14ac:dyDescent="0.25"/>
  <sheetData>
    <row r="1" spans="1:18" ht="23.25" x14ac:dyDescent="0.35">
      <c r="A1" s="27" t="s">
        <v>122</v>
      </c>
      <c r="B1" s="27"/>
      <c r="C1" s="27"/>
      <c r="D1" s="27"/>
      <c r="E1" s="27"/>
      <c r="F1" s="27"/>
      <c r="G1" s="27"/>
      <c r="H1" s="27"/>
      <c r="I1" s="27"/>
      <c r="J1" s="27"/>
      <c r="K1" s="27"/>
      <c r="L1" s="27"/>
      <c r="M1" s="27"/>
      <c r="N1" s="27"/>
    </row>
    <row r="3" spans="1:18" x14ac:dyDescent="0.25">
      <c r="A3" s="24" t="s">
        <v>123</v>
      </c>
    </row>
    <row r="5" spans="1:18" x14ac:dyDescent="0.25">
      <c r="A5" t="s">
        <v>132</v>
      </c>
    </row>
    <row r="6" spans="1:18" ht="44.25" customHeight="1" x14ac:dyDescent="0.25">
      <c r="B6" s="28" t="s">
        <v>131</v>
      </c>
      <c r="C6" s="29"/>
      <c r="D6" s="29"/>
      <c r="E6" s="29"/>
      <c r="F6" s="29"/>
      <c r="G6" s="29"/>
      <c r="H6" s="29"/>
      <c r="I6" s="29"/>
      <c r="J6" s="29"/>
      <c r="K6" s="29"/>
      <c r="L6" s="29"/>
      <c r="M6" s="29"/>
      <c r="N6" s="29"/>
      <c r="O6" s="29"/>
      <c r="P6" s="29"/>
      <c r="Q6" s="29"/>
      <c r="R6" s="29"/>
    </row>
    <row r="8" spans="1:18" ht="23.25" x14ac:dyDescent="0.35">
      <c r="A8" s="25"/>
    </row>
    <row r="10" spans="1:18" ht="23.25" x14ac:dyDescent="0.35">
      <c r="A10" s="25"/>
    </row>
  </sheetData>
  <mergeCells count="2">
    <mergeCell ref="A1:N1"/>
    <mergeCell ref="B6:R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
  <sheetViews>
    <sheetView workbookViewId="0">
      <selection activeCell="A2" sqref="A2:H2"/>
    </sheetView>
  </sheetViews>
  <sheetFormatPr defaultRowHeight="15" x14ac:dyDescent="0.25"/>
  <cols>
    <col min="1" max="1" width="14.7109375" style="4" customWidth="1"/>
    <col min="2" max="2" width="0" style="4" hidden="1" customWidth="1"/>
    <col min="3" max="8" width="9.28515625" style="4" bestFit="1" customWidth="1"/>
    <col min="9" max="10" width="9.140625" style="4"/>
    <col min="11" max="11" width="10.7109375" style="4" bestFit="1" customWidth="1"/>
    <col min="12" max="12" width="9.28515625" style="4" bestFit="1" customWidth="1"/>
    <col min="13" max="13" width="10" style="4" bestFit="1" customWidth="1"/>
    <col min="14" max="14" width="11" style="4" bestFit="1" customWidth="1"/>
    <col min="15" max="15" width="10" style="4" bestFit="1" customWidth="1"/>
    <col min="16" max="16" width="9.28515625" style="4" bestFit="1" customWidth="1"/>
    <col min="17" max="17" width="10" style="4" bestFit="1" customWidth="1"/>
    <col min="18" max="18" width="12" style="4" bestFit="1" customWidth="1"/>
    <col min="19" max="20" width="9.28515625" style="4" bestFit="1" customWidth="1"/>
    <col min="21" max="21" width="10.7109375" style="4" bestFit="1" customWidth="1"/>
    <col min="22" max="22" width="9.28515625" style="4" bestFit="1" customWidth="1"/>
    <col min="23" max="16384" width="9.140625" style="4"/>
  </cols>
  <sheetData>
    <row r="1" spans="1:22" ht="23.25" x14ac:dyDescent="0.35">
      <c r="A1" s="2" t="s">
        <v>50</v>
      </c>
      <c r="B1" s="3"/>
      <c r="C1" s="3"/>
      <c r="D1" s="3"/>
      <c r="E1" s="3"/>
      <c r="F1" s="3"/>
      <c r="G1" s="3"/>
      <c r="H1" s="3"/>
      <c r="I1" s="3"/>
      <c r="J1" s="3"/>
      <c r="K1" s="3"/>
      <c r="L1" s="3"/>
      <c r="M1" s="3"/>
      <c r="N1" s="3"/>
      <c r="O1" s="3"/>
      <c r="P1" s="3"/>
      <c r="Q1" s="3"/>
      <c r="R1" s="3"/>
      <c r="S1" s="3"/>
      <c r="T1" s="3"/>
      <c r="U1" s="3"/>
      <c r="V1" s="3"/>
    </row>
    <row r="2" spans="1:22" ht="29.25" customHeight="1" thickBot="1" x14ac:dyDescent="0.3">
      <c r="A2" s="30" t="s">
        <v>124</v>
      </c>
      <c r="B2" s="30"/>
      <c r="C2" s="30"/>
      <c r="D2" s="30"/>
      <c r="E2" s="30"/>
      <c r="F2" s="30"/>
      <c r="G2" s="30"/>
      <c r="H2" s="30"/>
      <c r="I2" s="3"/>
      <c r="J2" s="3"/>
      <c r="K2" s="3"/>
      <c r="L2" s="3"/>
      <c r="M2" s="3"/>
      <c r="N2" s="3"/>
      <c r="O2" s="3"/>
      <c r="P2" s="3"/>
      <c r="Q2" s="3"/>
      <c r="R2" s="3"/>
      <c r="S2" s="3"/>
      <c r="T2" s="3"/>
      <c r="U2" s="3"/>
      <c r="V2" s="3"/>
    </row>
    <row r="3" spans="1:22" x14ac:dyDescent="0.25">
      <c r="A3" s="5"/>
      <c r="B3" s="6" t="s">
        <v>30</v>
      </c>
      <c r="C3" s="6" t="s">
        <v>2</v>
      </c>
      <c r="D3" s="6" t="s">
        <v>31</v>
      </c>
      <c r="E3" s="6" t="s">
        <v>32</v>
      </c>
      <c r="F3" s="6" t="s">
        <v>33</v>
      </c>
      <c r="G3" s="6" t="s">
        <v>5</v>
      </c>
      <c r="H3" s="7" t="s">
        <v>6</v>
      </c>
      <c r="I3" s="8"/>
      <c r="J3" s="9" t="s">
        <v>34</v>
      </c>
      <c r="K3" s="6" t="s">
        <v>35</v>
      </c>
      <c r="L3" s="6" t="s">
        <v>36</v>
      </c>
      <c r="M3" s="6"/>
      <c r="N3" s="6"/>
      <c r="O3" s="6"/>
      <c r="P3" s="6"/>
      <c r="Q3" s="6"/>
      <c r="R3" s="6"/>
      <c r="S3" s="6"/>
      <c r="T3" s="6"/>
      <c r="U3" s="6"/>
      <c r="V3" s="6"/>
    </row>
    <row r="4" spans="1:22" x14ac:dyDescent="0.25">
      <c r="A4" s="10" t="s">
        <v>37</v>
      </c>
      <c r="B4" s="11" t="s">
        <v>38</v>
      </c>
      <c r="C4" s="11">
        <v>1.03988E-2</v>
      </c>
      <c r="D4" s="11">
        <v>8.3509999999999997E-4</v>
      </c>
      <c r="E4" s="11">
        <v>12.45</v>
      </c>
      <c r="F4" s="11">
        <v>0</v>
      </c>
      <c r="G4" s="11">
        <v>8.7621000000000001E-3</v>
      </c>
      <c r="H4" s="12">
        <v>1.2035499999999999E-2</v>
      </c>
      <c r="I4" s="8"/>
      <c r="J4" s="13"/>
      <c r="K4" s="11">
        <v>8.3509999999999997E-4</v>
      </c>
      <c r="L4" s="11">
        <v>0</v>
      </c>
      <c r="M4" s="11">
        <v>0</v>
      </c>
      <c r="N4" s="11">
        <v>0</v>
      </c>
      <c r="O4" s="11">
        <v>0</v>
      </c>
      <c r="P4" s="11">
        <v>0</v>
      </c>
      <c r="Q4" s="11">
        <v>0</v>
      </c>
      <c r="R4" s="11">
        <v>0</v>
      </c>
      <c r="S4" s="11">
        <v>0</v>
      </c>
      <c r="T4" s="11">
        <v>0</v>
      </c>
      <c r="U4" s="11">
        <v>0</v>
      </c>
      <c r="V4" s="11">
        <v>0</v>
      </c>
    </row>
    <row r="5" spans="1:22" x14ac:dyDescent="0.25">
      <c r="A5" s="14" t="s">
        <v>7</v>
      </c>
      <c r="B5" s="1" t="s">
        <v>8</v>
      </c>
      <c r="C5" s="1">
        <v>-2.9427700000000001E-2</v>
      </c>
      <c r="D5" s="1">
        <v>1.04627E-2</v>
      </c>
      <c r="E5" s="1">
        <v>-2.81</v>
      </c>
      <c r="F5" s="1">
        <v>5.0000000000000001E-3</v>
      </c>
      <c r="G5" s="1">
        <v>-4.9934199999999998E-2</v>
      </c>
      <c r="H5" s="15">
        <v>-8.9210999999999995E-3</v>
      </c>
      <c r="I5" s="3"/>
      <c r="J5" s="16"/>
      <c r="K5" s="1">
        <v>-6.69E-5</v>
      </c>
      <c r="L5" s="1">
        <v>1.04625E-2</v>
      </c>
      <c r="M5" s="1">
        <v>0</v>
      </c>
      <c r="N5" s="1">
        <v>0</v>
      </c>
      <c r="O5" s="1">
        <v>0</v>
      </c>
      <c r="P5" s="1">
        <v>0</v>
      </c>
      <c r="Q5" s="1">
        <v>0</v>
      </c>
      <c r="R5" s="1">
        <v>0</v>
      </c>
      <c r="S5" s="1">
        <v>0</v>
      </c>
      <c r="T5" s="1">
        <v>0</v>
      </c>
      <c r="U5" s="1">
        <v>0</v>
      </c>
      <c r="V5" s="1">
        <v>0</v>
      </c>
    </row>
    <row r="6" spans="1:22" x14ac:dyDescent="0.25">
      <c r="A6" s="14" t="s">
        <v>9</v>
      </c>
      <c r="B6" s="1" t="s">
        <v>10</v>
      </c>
      <c r="C6" s="1">
        <v>7.7499999999999997E-4</v>
      </c>
      <c r="D6" s="1">
        <v>2.541E-4</v>
      </c>
      <c r="E6" s="1">
        <v>3.05</v>
      </c>
      <c r="F6" s="1">
        <v>2E-3</v>
      </c>
      <c r="G6" s="1">
        <v>2.7700000000000001E-4</v>
      </c>
      <c r="H6" s="15">
        <v>1.2731000000000001E-3</v>
      </c>
      <c r="I6" s="3"/>
      <c r="J6" s="16"/>
      <c r="K6" s="1">
        <v>1.73E-6</v>
      </c>
      <c r="L6" s="1">
        <v>-2.5290000000000002E-4</v>
      </c>
      <c r="M6" s="1">
        <v>2.5000000000000001E-5</v>
      </c>
      <c r="N6" s="1">
        <v>0</v>
      </c>
      <c r="O6" s="1">
        <v>0</v>
      </c>
      <c r="P6" s="1">
        <v>0</v>
      </c>
      <c r="Q6" s="1">
        <v>0</v>
      </c>
      <c r="R6" s="1">
        <v>0</v>
      </c>
      <c r="S6" s="1">
        <v>0</v>
      </c>
      <c r="T6" s="1">
        <v>0</v>
      </c>
      <c r="U6" s="1">
        <v>0</v>
      </c>
      <c r="V6" s="1">
        <v>0</v>
      </c>
    </row>
    <row r="7" spans="1:22" x14ac:dyDescent="0.25">
      <c r="A7" s="14" t="s">
        <v>11</v>
      </c>
      <c r="B7" s="17" t="s">
        <v>12</v>
      </c>
      <c r="C7" s="1">
        <v>-8.3599999999999996E-6</v>
      </c>
      <c r="D7" s="1">
        <v>2.7E-6</v>
      </c>
      <c r="E7" s="1">
        <v>-3.1</v>
      </c>
      <c r="F7" s="1">
        <v>2E-3</v>
      </c>
      <c r="G7" s="1">
        <v>-1.3699999999999999E-5</v>
      </c>
      <c r="H7" s="15">
        <v>-3.0699999999999998E-6</v>
      </c>
      <c r="I7" s="3"/>
      <c r="J7" s="16"/>
      <c r="K7" s="1">
        <v>-1.9000000000000001E-8</v>
      </c>
      <c r="L7" s="1">
        <v>2.65E-6</v>
      </c>
      <c r="M7" s="1">
        <v>-4.9200000000000001E-7</v>
      </c>
      <c r="N7" s="1">
        <v>3.9400000000000002E-8</v>
      </c>
      <c r="O7" s="1">
        <v>0</v>
      </c>
      <c r="P7" s="1">
        <v>0</v>
      </c>
      <c r="Q7" s="1">
        <v>0</v>
      </c>
      <c r="R7" s="1">
        <v>0</v>
      </c>
      <c r="S7" s="1">
        <v>0</v>
      </c>
      <c r="T7" s="1">
        <v>0</v>
      </c>
      <c r="U7" s="1">
        <v>0</v>
      </c>
      <c r="V7" s="1">
        <v>0</v>
      </c>
    </row>
    <row r="8" spans="1:22" x14ac:dyDescent="0.25">
      <c r="A8" s="14" t="s">
        <v>39</v>
      </c>
      <c r="B8" s="17" t="s">
        <v>14</v>
      </c>
      <c r="C8" s="1">
        <v>3.2700000000000002E-8</v>
      </c>
      <c r="D8" s="1">
        <v>1.0600000000000001E-8</v>
      </c>
      <c r="E8" s="1">
        <v>3.1</v>
      </c>
      <c r="F8" s="1">
        <v>2E-3</v>
      </c>
      <c r="G8" s="1">
        <v>1.2E-8</v>
      </c>
      <c r="H8" s="15">
        <v>5.3500000000000003E-8</v>
      </c>
      <c r="I8" s="3"/>
      <c r="J8" s="16"/>
      <c r="K8" s="1">
        <v>7.5E-11</v>
      </c>
      <c r="L8" s="1">
        <v>-1.02E-8</v>
      </c>
      <c r="M8" s="1">
        <v>2.6799999999999998E-9</v>
      </c>
      <c r="N8" s="1">
        <v>-4.1200000000000002E-10</v>
      </c>
      <c r="O8" s="1">
        <v>3.2600000000000002E-11</v>
      </c>
      <c r="P8" s="1">
        <v>0</v>
      </c>
      <c r="Q8" s="1">
        <v>0</v>
      </c>
      <c r="R8" s="1">
        <v>0</v>
      </c>
      <c r="S8" s="1">
        <v>0</v>
      </c>
      <c r="T8" s="1">
        <v>0</v>
      </c>
      <c r="U8" s="1">
        <v>0</v>
      </c>
      <c r="V8" s="1">
        <v>0</v>
      </c>
    </row>
    <row r="9" spans="1:22" x14ac:dyDescent="0.25">
      <c r="A9" s="14" t="s">
        <v>40</v>
      </c>
      <c r="B9" s="17" t="s">
        <v>41</v>
      </c>
      <c r="C9" s="1">
        <v>1.00079E-2</v>
      </c>
      <c r="D9" s="1">
        <v>2.4026999999999998E-3</v>
      </c>
      <c r="E9" s="1">
        <v>4.17</v>
      </c>
      <c r="F9" s="1">
        <v>0</v>
      </c>
      <c r="G9" s="1">
        <v>5.2986999999999999E-3</v>
      </c>
      <c r="H9" s="15">
        <v>1.4716999999999999E-2</v>
      </c>
      <c r="I9" s="3"/>
      <c r="J9" s="16"/>
      <c r="K9" s="1">
        <v>1.88E-5</v>
      </c>
      <c r="L9" s="1">
        <v>-2.34E-5</v>
      </c>
      <c r="M9" s="1">
        <v>2.6400000000000001E-5</v>
      </c>
      <c r="N9" s="1">
        <v>-2.7900000000000001E-5</v>
      </c>
      <c r="O9" s="1">
        <v>7.8899999999999993E-5</v>
      </c>
      <c r="P9" s="1">
        <v>2.4009000000000001E-3</v>
      </c>
      <c r="Q9" s="1">
        <v>0</v>
      </c>
      <c r="R9" s="1">
        <v>0</v>
      </c>
      <c r="S9" s="1">
        <v>0</v>
      </c>
      <c r="T9" s="1">
        <v>0</v>
      </c>
      <c r="U9" s="1">
        <v>0</v>
      </c>
      <c r="V9" s="1">
        <v>0</v>
      </c>
    </row>
    <row r="10" spans="1:22" x14ac:dyDescent="0.25">
      <c r="A10" s="14" t="s">
        <v>42</v>
      </c>
      <c r="B10" s="17" t="s">
        <v>43</v>
      </c>
      <c r="C10" s="1">
        <v>2.1503E-3</v>
      </c>
      <c r="D10" s="1">
        <v>2.9970000000000002E-4</v>
      </c>
      <c r="E10" s="1">
        <v>7.17</v>
      </c>
      <c r="F10" s="1">
        <v>0</v>
      </c>
      <c r="G10" s="1">
        <v>1.5629000000000001E-3</v>
      </c>
      <c r="H10" s="15">
        <v>2.7377E-3</v>
      </c>
      <c r="I10" s="3"/>
      <c r="J10" s="16"/>
      <c r="K10" s="1">
        <v>-4.51E-7</v>
      </c>
      <c r="L10" s="1">
        <v>2.5900000000000002E-6</v>
      </c>
      <c r="M10" s="1">
        <v>-3.2100000000000002E-6</v>
      </c>
      <c r="N10" s="1">
        <v>1.5200000000000001E-6</v>
      </c>
      <c r="O10" s="1">
        <v>-8.3599999999999996E-6</v>
      </c>
      <c r="P10" s="1">
        <v>-2.943E-4</v>
      </c>
      <c r="Q10" s="1">
        <v>5.6199999999999997E-5</v>
      </c>
      <c r="R10" s="1">
        <v>0</v>
      </c>
      <c r="S10" s="1">
        <v>0</v>
      </c>
      <c r="T10" s="1">
        <v>0</v>
      </c>
      <c r="U10" s="1">
        <v>0</v>
      </c>
      <c r="V10" s="1">
        <v>0</v>
      </c>
    </row>
    <row r="11" spans="1:22" x14ac:dyDescent="0.25">
      <c r="A11" s="14" t="s">
        <v>44</v>
      </c>
      <c r="B11" s="1" t="s">
        <v>45</v>
      </c>
      <c r="C11" s="1">
        <v>-3.1399999999999998E-5</v>
      </c>
      <c r="D11" s="1">
        <v>1.66E-5</v>
      </c>
      <c r="E11" s="1">
        <v>-1.89</v>
      </c>
      <c r="F11" s="1">
        <v>5.8999999999999997E-2</v>
      </c>
      <c r="G11" s="1">
        <v>-6.3899999999999995E-5</v>
      </c>
      <c r="H11" s="15">
        <v>1.2100000000000001E-6</v>
      </c>
      <c r="I11" s="3"/>
      <c r="J11" s="16"/>
      <c r="K11" s="1">
        <v>-9.9900000000000005E-9</v>
      </c>
      <c r="L11" s="1">
        <v>-1.2599999999999999E-7</v>
      </c>
      <c r="M11" s="1">
        <v>1.6500000000000001E-7</v>
      </c>
      <c r="N11" s="1">
        <v>-5.4800000000000001E-8</v>
      </c>
      <c r="O11" s="1">
        <v>3.6300000000000001E-7</v>
      </c>
      <c r="P11" s="1">
        <v>1.5699999999999999E-5</v>
      </c>
      <c r="Q11" s="1">
        <v>-5.3000000000000001E-6</v>
      </c>
      <c r="R11" s="1">
        <v>7.9400000000000004E-7</v>
      </c>
      <c r="S11" s="1">
        <v>0</v>
      </c>
      <c r="T11" s="1">
        <v>0</v>
      </c>
      <c r="U11" s="1">
        <v>0</v>
      </c>
      <c r="V11" s="1">
        <v>0</v>
      </c>
    </row>
    <row r="12" spans="1:22" x14ac:dyDescent="0.25">
      <c r="A12" s="14" t="s">
        <v>46</v>
      </c>
      <c r="B12" s="1" t="s">
        <v>47</v>
      </c>
      <c r="C12" s="1">
        <v>-1.6500000000000001E-6</v>
      </c>
      <c r="D12" s="1">
        <v>4.1899999999999998E-7</v>
      </c>
      <c r="E12" s="1">
        <v>-3.93</v>
      </c>
      <c r="F12" s="1">
        <v>0</v>
      </c>
      <c r="G12" s="1">
        <v>-2.4700000000000001E-6</v>
      </c>
      <c r="H12" s="15">
        <v>-8.2399999999999997E-7</v>
      </c>
      <c r="I12" s="3"/>
      <c r="J12" s="16"/>
      <c r="K12" s="1">
        <v>1.02E-9</v>
      </c>
      <c r="L12" s="1">
        <v>2.8299999999999999E-9</v>
      </c>
      <c r="M12" s="1">
        <v>-3.77E-9</v>
      </c>
      <c r="N12" s="1">
        <v>9.4400000000000005E-10</v>
      </c>
      <c r="O12" s="1">
        <v>-7.1399999999999997E-9</v>
      </c>
      <c r="P12" s="1">
        <v>-3.8000000000000001E-7</v>
      </c>
      <c r="Q12" s="1">
        <v>1.7100000000000001E-7</v>
      </c>
      <c r="R12" s="1">
        <v>-4.6800000000000002E-8</v>
      </c>
      <c r="S12" s="1">
        <v>5.9200000000000002E-9</v>
      </c>
      <c r="T12" s="1">
        <v>0</v>
      </c>
      <c r="U12" s="1">
        <v>0</v>
      </c>
      <c r="V12" s="1">
        <v>0</v>
      </c>
    </row>
    <row r="13" spans="1:22" x14ac:dyDescent="0.25">
      <c r="A13" s="14" t="s">
        <v>48</v>
      </c>
      <c r="B13" s="1" t="s">
        <v>49</v>
      </c>
      <c r="C13" s="1">
        <v>3.2399999999999999E-8</v>
      </c>
      <c r="D13" s="1">
        <v>3.9199999999999997E-9</v>
      </c>
      <c r="E13" s="1">
        <v>8.27</v>
      </c>
      <c r="F13" s="1">
        <v>0</v>
      </c>
      <c r="G13" s="1">
        <v>2.4699999999999999E-8</v>
      </c>
      <c r="H13" s="15">
        <v>4.0100000000000002E-8</v>
      </c>
      <c r="I13" s="3"/>
      <c r="J13" s="16"/>
      <c r="K13" s="1">
        <v>-1.48E-11</v>
      </c>
      <c r="L13" s="1">
        <v>-2.4200000000000001E-11</v>
      </c>
      <c r="M13" s="1">
        <v>3.1800000000000003E-11</v>
      </c>
      <c r="N13" s="1">
        <v>-5.0599999999999998E-12</v>
      </c>
      <c r="O13" s="1">
        <v>5.2599999999999998E-11</v>
      </c>
      <c r="P13" s="1">
        <v>3.3900000000000001E-9</v>
      </c>
      <c r="Q13" s="1">
        <v>-1.8400000000000001E-9</v>
      </c>
      <c r="R13" s="1">
        <v>6.9199999999999999E-10</v>
      </c>
      <c r="S13" s="1">
        <v>-1.6200000000000001E-10</v>
      </c>
      <c r="T13" s="1">
        <v>1.8900000000000001E-11</v>
      </c>
      <c r="U13" s="1">
        <v>0</v>
      </c>
      <c r="V13" s="1">
        <v>0</v>
      </c>
    </row>
    <row r="14" spans="1:22" x14ac:dyDescent="0.25">
      <c r="A14" s="14" t="s">
        <v>25</v>
      </c>
      <c r="B14" s="1" t="s">
        <v>26</v>
      </c>
      <c r="C14" s="1">
        <v>0.17905660000000001</v>
      </c>
      <c r="D14" s="1">
        <v>0.15916530000000001</v>
      </c>
      <c r="E14" s="1">
        <v>1.1200000000000001</v>
      </c>
      <c r="F14" s="1">
        <v>0.26100000000000001</v>
      </c>
      <c r="G14" s="1">
        <v>-0.13290299999999999</v>
      </c>
      <c r="H14" s="15">
        <v>0.49101630000000002</v>
      </c>
      <c r="I14" s="3"/>
      <c r="J14" s="16"/>
      <c r="K14" s="1">
        <v>2.5379999999999999E-4</v>
      </c>
      <c r="L14" s="1">
        <v>-0.15794530000000001</v>
      </c>
      <c r="M14" s="1">
        <v>-1.82008E-2</v>
      </c>
      <c r="N14" s="1">
        <v>-3.0801000000000001E-3</v>
      </c>
      <c r="O14" s="1">
        <v>-1.0166999999999999E-3</v>
      </c>
      <c r="P14" s="1">
        <v>-6.4743999999999999E-3</v>
      </c>
      <c r="Q14" s="1">
        <v>-1.5430000000000001E-3</v>
      </c>
      <c r="R14" s="1">
        <v>-6.0619999999999999E-4</v>
      </c>
      <c r="S14" s="1">
        <v>-4.0680000000000002E-4</v>
      </c>
      <c r="T14" s="1">
        <v>-2.5399999999999999E-4</v>
      </c>
      <c r="U14" s="1">
        <v>3.5139999999999998E-4</v>
      </c>
      <c r="V14" s="1">
        <v>0</v>
      </c>
    </row>
    <row r="15" spans="1:22" x14ac:dyDescent="0.25">
      <c r="A15" s="14" t="s">
        <v>27</v>
      </c>
      <c r="B15" s="1" t="s">
        <v>28</v>
      </c>
      <c r="C15" s="1">
        <v>0.2177365</v>
      </c>
      <c r="D15" s="1">
        <v>2.8949999999999999E-4</v>
      </c>
      <c r="E15" s="1"/>
      <c r="F15" s="1"/>
      <c r="G15" s="1">
        <v>0.2171691</v>
      </c>
      <c r="H15" s="15">
        <v>0.21830379999999999</v>
      </c>
      <c r="I15" s="3"/>
      <c r="J15" s="16"/>
      <c r="K15" s="1">
        <v>-2.7599999999999998E-6</v>
      </c>
      <c r="L15" s="1">
        <v>1.3799999999999999E-7</v>
      </c>
      <c r="M15" s="1">
        <v>5.2299999999999998E-8</v>
      </c>
      <c r="N15" s="1">
        <v>-5.5599999999999995E-7</v>
      </c>
      <c r="O15" s="1">
        <v>6.2200000000000001E-8</v>
      </c>
      <c r="P15" s="1">
        <v>4.2899999999999999E-5</v>
      </c>
      <c r="Q15" s="1">
        <v>6.5900000000000003E-5</v>
      </c>
      <c r="R15" s="1">
        <v>-9.3999999999999994E-5</v>
      </c>
      <c r="S15" s="1">
        <v>-1.362E-4</v>
      </c>
      <c r="T15" s="1">
        <v>-2.9300000000000001E-5</v>
      </c>
      <c r="U15" s="1">
        <v>-5.38E-5</v>
      </c>
      <c r="V15" s="1">
        <v>2.1560000000000001E-4</v>
      </c>
    </row>
    <row r="18" spans="1:1" ht="31.5" x14ac:dyDescent="0.5">
      <c r="A18" s="26"/>
    </row>
  </sheetData>
  <mergeCells count="1">
    <mergeCell ref="A2:H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workbookViewId="0">
      <selection activeCell="A18" sqref="A18"/>
    </sheetView>
  </sheetViews>
  <sheetFormatPr defaultRowHeight="15" x14ac:dyDescent="0.25"/>
  <cols>
    <col min="1" max="1" width="14.28515625" style="4" customWidth="1"/>
    <col min="2" max="2" width="0" style="4" hidden="1" customWidth="1"/>
    <col min="3" max="8" width="9.28515625" style="4" bestFit="1" customWidth="1"/>
    <col min="9" max="10" width="9.140625" style="4"/>
    <col min="11" max="11" width="9.28515625" style="4" bestFit="1" customWidth="1"/>
    <col min="12" max="12" width="10" style="4" bestFit="1" customWidth="1"/>
    <col min="13" max="13" width="12" style="4" bestFit="1" customWidth="1"/>
    <col min="14" max="14" width="10" style="4" bestFit="1" customWidth="1"/>
    <col min="15" max="15" width="9.28515625" style="4" bestFit="1" customWidth="1"/>
    <col min="16" max="16" width="10" style="4" bestFit="1" customWidth="1"/>
    <col min="17" max="17" width="12" style="4" bestFit="1" customWidth="1"/>
    <col min="18" max="19" width="9.28515625" style="4" bestFit="1" customWidth="1"/>
    <col min="20" max="20" width="10.7109375" style="4" bestFit="1" customWidth="1"/>
    <col min="21" max="21" width="9.28515625" style="4" bestFit="1" customWidth="1"/>
    <col min="22" max="16384" width="9.140625" style="4"/>
  </cols>
  <sheetData>
    <row r="1" spans="1:21" ht="23.25" x14ac:dyDescent="0.35">
      <c r="A1" s="2" t="s">
        <v>29</v>
      </c>
      <c r="B1" s="3"/>
      <c r="C1" s="3"/>
      <c r="D1" s="3"/>
      <c r="E1" s="3"/>
      <c r="F1" s="3"/>
      <c r="G1" s="3"/>
      <c r="H1" s="3"/>
      <c r="I1" s="3"/>
      <c r="J1" s="3"/>
      <c r="K1" s="3"/>
      <c r="L1" s="3"/>
      <c r="M1" s="3"/>
      <c r="N1" s="3"/>
      <c r="O1" s="3"/>
      <c r="P1" s="3"/>
      <c r="Q1" s="3"/>
      <c r="R1" s="3"/>
      <c r="S1" s="3"/>
      <c r="T1" s="3"/>
      <c r="U1" s="3"/>
    </row>
    <row r="2" spans="1:21" ht="27" customHeight="1" thickBot="1" x14ac:dyDescent="0.3">
      <c r="A2" s="30" t="s">
        <v>125</v>
      </c>
      <c r="B2" s="30"/>
      <c r="C2" s="30"/>
      <c r="D2" s="30"/>
      <c r="E2" s="30"/>
      <c r="F2" s="30"/>
      <c r="G2" s="30"/>
      <c r="H2" s="30"/>
      <c r="I2" s="3"/>
      <c r="J2" s="3"/>
      <c r="K2" s="3"/>
      <c r="L2" s="3"/>
      <c r="M2" s="3"/>
      <c r="N2" s="3"/>
      <c r="O2" s="3"/>
      <c r="P2" s="3"/>
      <c r="Q2" s="3"/>
      <c r="R2" s="3"/>
      <c r="S2" s="3"/>
      <c r="T2" s="3"/>
      <c r="U2" s="3"/>
    </row>
    <row r="3" spans="1:21" x14ac:dyDescent="0.25">
      <c r="A3" s="5"/>
      <c r="B3" s="6" t="s">
        <v>1</v>
      </c>
      <c r="C3" s="6" t="s">
        <v>2</v>
      </c>
      <c r="D3" s="6" t="s">
        <v>3</v>
      </c>
      <c r="E3" s="6" t="s">
        <v>0</v>
      </c>
      <c r="F3" s="6" t="s">
        <v>4</v>
      </c>
      <c r="G3" s="6" t="s">
        <v>5</v>
      </c>
      <c r="H3" s="7" t="s">
        <v>6</v>
      </c>
      <c r="I3" s="8"/>
      <c r="J3" s="9"/>
      <c r="K3" s="6">
        <f>J5</f>
        <v>0</v>
      </c>
      <c r="L3" s="6">
        <f>J6</f>
        <v>0</v>
      </c>
      <c r="M3" s="6"/>
      <c r="N3" s="6"/>
      <c r="O3" s="6"/>
      <c r="P3" s="6"/>
      <c r="Q3" s="6"/>
      <c r="R3" s="6"/>
      <c r="S3" s="6"/>
      <c r="T3" s="6"/>
      <c r="U3" s="6"/>
    </row>
    <row r="4" spans="1:21" x14ac:dyDescent="0.25">
      <c r="A4" s="10"/>
      <c r="B4" s="11"/>
      <c r="C4" s="11"/>
      <c r="D4" s="11"/>
      <c r="E4" s="11"/>
      <c r="F4" s="11"/>
      <c r="G4" s="11"/>
      <c r="H4" s="12"/>
      <c r="I4" s="8"/>
      <c r="J4" s="13"/>
      <c r="K4" s="11"/>
      <c r="L4" s="11"/>
      <c r="M4" s="11"/>
      <c r="N4" s="11"/>
      <c r="O4" s="11"/>
      <c r="P4" s="11"/>
      <c r="Q4" s="11"/>
      <c r="R4" s="11"/>
      <c r="S4" s="11"/>
      <c r="T4" s="11"/>
      <c r="U4" s="11"/>
    </row>
    <row r="5" spans="1:21" x14ac:dyDescent="0.25">
      <c r="A5" s="14" t="s">
        <v>7</v>
      </c>
      <c r="B5" s="1" t="s">
        <v>8</v>
      </c>
      <c r="C5" s="1">
        <v>-8.7414999999999993E-3</v>
      </c>
      <c r="D5" s="1">
        <v>3.8658E-3</v>
      </c>
      <c r="E5" s="1">
        <v>-2.2599999999999998</v>
      </c>
      <c r="F5" s="1">
        <v>2.4E-2</v>
      </c>
      <c r="G5" s="1">
        <v>-1.63184E-2</v>
      </c>
      <c r="H5" s="15">
        <v>-1.1646E-3</v>
      </c>
      <c r="I5" s="3"/>
      <c r="J5" s="16"/>
      <c r="K5" s="1">
        <v>3.8658E-3</v>
      </c>
      <c r="L5" s="1">
        <v>0</v>
      </c>
      <c r="M5" s="1">
        <v>0</v>
      </c>
      <c r="N5" s="1">
        <v>0</v>
      </c>
      <c r="O5" s="1">
        <v>0</v>
      </c>
      <c r="P5" s="1">
        <v>0</v>
      </c>
      <c r="Q5" s="1">
        <v>0</v>
      </c>
      <c r="R5" s="1">
        <v>0</v>
      </c>
      <c r="S5" s="1">
        <v>0</v>
      </c>
      <c r="T5" s="1">
        <v>0</v>
      </c>
      <c r="U5" s="1">
        <v>0</v>
      </c>
    </row>
    <row r="6" spans="1:21" x14ac:dyDescent="0.25">
      <c r="A6" s="14" t="s">
        <v>9</v>
      </c>
      <c r="B6" s="1" t="s">
        <v>10</v>
      </c>
      <c r="C6" s="1">
        <v>3.7419999999999999E-4</v>
      </c>
      <c r="D6" s="1">
        <v>1.0620000000000001E-4</v>
      </c>
      <c r="E6" s="1">
        <v>3.52</v>
      </c>
      <c r="F6" s="1">
        <v>0</v>
      </c>
      <c r="G6" s="1">
        <v>1.661E-4</v>
      </c>
      <c r="H6" s="15">
        <v>5.8230000000000001E-4</v>
      </c>
      <c r="I6" s="3"/>
      <c r="J6" s="16"/>
      <c r="K6" s="1">
        <v>-1.054E-4</v>
      </c>
      <c r="L6" s="1">
        <v>1.31E-5</v>
      </c>
      <c r="M6" s="1">
        <v>0</v>
      </c>
      <c r="N6" s="1">
        <v>0</v>
      </c>
      <c r="O6" s="1">
        <v>0</v>
      </c>
      <c r="P6" s="1">
        <v>0</v>
      </c>
      <c r="Q6" s="1">
        <v>0</v>
      </c>
      <c r="R6" s="1">
        <v>0</v>
      </c>
      <c r="S6" s="1">
        <v>0</v>
      </c>
      <c r="T6" s="1">
        <v>0</v>
      </c>
      <c r="U6" s="1">
        <v>0</v>
      </c>
    </row>
    <row r="7" spans="1:21" x14ac:dyDescent="0.25">
      <c r="A7" s="14" t="s">
        <v>11</v>
      </c>
      <c r="B7" s="1" t="s">
        <v>12</v>
      </c>
      <c r="C7" s="1">
        <v>-5.1900000000000003E-6</v>
      </c>
      <c r="D7" s="1">
        <v>1.24E-6</v>
      </c>
      <c r="E7" s="1">
        <v>-4.17</v>
      </c>
      <c r="F7" s="1">
        <v>0</v>
      </c>
      <c r="G7" s="1">
        <v>-7.6299999999999998E-6</v>
      </c>
      <c r="H7" s="15">
        <v>-2.7499999999999999E-6</v>
      </c>
      <c r="I7" s="3"/>
      <c r="J7" s="16"/>
      <c r="K7" s="1">
        <v>1.2100000000000001E-6</v>
      </c>
      <c r="L7" s="1">
        <v>-2.7300000000000002E-7</v>
      </c>
      <c r="M7" s="1">
        <v>2.9799999999999999E-8</v>
      </c>
      <c r="N7" s="1">
        <v>0</v>
      </c>
      <c r="O7" s="1">
        <v>0</v>
      </c>
      <c r="P7" s="1">
        <v>0</v>
      </c>
      <c r="Q7" s="1">
        <v>0</v>
      </c>
      <c r="R7" s="1">
        <v>0</v>
      </c>
      <c r="S7" s="1">
        <v>0</v>
      </c>
      <c r="T7" s="1">
        <v>0</v>
      </c>
      <c r="U7" s="1">
        <v>0</v>
      </c>
    </row>
    <row r="8" spans="1:21" x14ac:dyDescent="0.25">
      <c r="A8" s="14" t="s">
        <v>13</v>
      </c>
      <c r="B8" s="1" t="s">
        <v>14</v>
      </c>
      <c r="C8" s="1">
        <v>2.3400000000000001E-8</v>
      </c>
      <c r="D8" s="1">
        <v>5.2899999999999997E-9</v>
      </c>
      <c r="E8" s="1">
        <v>4.43</v>
      </c>
      <c r="F8" s="1">
        <v>0</v>
      </c>
      <c r="G8" s="1">
        <v>1.31E-8</v>
      </c>
      <c r="H8" s="15">
        <v>3.3799999999999998E-8</v>
      </c>
      <c r="I8" s="3"/>
      <c r="J8" s="16"/>
      <c r="K8" s="1">
        <v>-5.04E-9</v>
      </c>
      <c r="L8" s="1">
        <v>1.56E-9</v>
      </c>
      <c r="M8" s="1">
        <v>-3.1799999999999999E-10</v>
      </c>
      <c r="N8" s="1">
        <v>3.04E-11</v>
      </c>
      <c r="O8" s="1">
        <v>0</v>
      </c>
      <c r="P8" s="1">
        <v>0</v>
      </c>
      <c r="Q8" s="1">
        <v>0</v>
      </c>
      <c r="R8" s="1">
        <v>0</v>
      </c>
      <c r="S8" s="1">
        <v>0</v>
      </c>
      <c r="T8" s="1">
        <v>0</v>
      </c>
      <c r="U8" s="1">
        <v>0</v>
      </c>
    </row>
    <row r="9" spans="1:21" x14ac:dyDescent="0.25">
      <c r="A9" s="14" t="s">
        <v>15</v>
      </c>
      <c r="B9" s="1" t="s">
        <v>16</v>
      </c>
      <c r="C9" s="1">
        <v>5.7187000000000002E-3</v>
      </c>
      <c r="D9" s="1">
        <v>2.0397000000000002E-3</v>
      </c>
      <c r="E9" s="1">
        <v>2.8</v>
      </c>
      <c r="F9" s="1">
        <v>5.0000000000000001E-3</v>
      </c>
      <c r="G9" s="1">
        <v>1.7210000000000001E-3</v>
      </c>
      <c r="H9" s="15">
        <v>9.7164999999999994E-3</v>
      </c>
      <c r="I9" s="3"/>
      <c r="J9" s="16"/>
      <c r="K9" s="1">
        <v>2.4399999999999999E-6</v>
      </c>
      <c r="L9" s="1">
        <v>5.8499999999999999E-6</v>
      </c>
      <c r="M9" s="1">
        <v>-1.56E-5</v>
      </c>
      <c r="N9" s="1">
        <v>8.03E-5</v>
      </c>
      <c r="O9" s="1">
        <v>2.0379999999999999E-3</v>
      </c>
      <c r="P9" s="1">
        <v>0</v>
      </c>
      <c r="Q9" s="1">
        <v>0</v>
      </c>
      <c r="R9" s="1">
        <v>0</v>
      </c>
      <c r="S9" s="1">
        <v>0</v>
      </c>
      <c r="T9" s="1">
        <v>0</v>
      </c>
      <c r="U9" s="1">
        <v>0</v>
      </c>
    </row>
    <row r="10" spans="1:21" x14ac:dyDescent="0.25">
      <c r="A10" s="14" t="s">
        <v>17</v>
      </c>
      <c r="B10" s="1" t="s">
        <v>18</v>
      </c>
      <c r="C10" s="1">
        <v>2.3847E-3</v>
      </c>
      <c r="D10" s="1">
        <v>2.6410000000000002E-4</v>
      </c>
      <c r="E10" s="1">
        <v>9.0299999999999994</v>
      </c>
      <c r="F10" s="1">
        <v>0</v>
      </c>
      <c r="G10" s="1">
        <v>1.8671E-3</v>
      </c>
      <c r="H10" s="15">
        <v>2.9023E-3</v>
      </c>
      <c r="I10" s="3"/>
      <c r="J10" s="16"/>
      <c r="K10" s="1">
        <v>-6.4499999999999997E-7</v>
      </c>
      <c r="L10" s="1">
        <v>2.8000000000000002E-7</v>
      </c>
      <c r="M10" s="1">
        <v>6.3399999999999999E-7</v>
      </c>
      <c r="N10" s="1">
        <v>-8.5299999999999996E-6</v>
      </c>
      <c r="O10" s="1">
        <v>-2.588E-4</v>
      </c>
      <c r="P10" s="1">
        <v>5.1600000000000001E-5</v>
      </c>
      <c r="Q10" s="1">
        <v>0</v>
      </c>
      <c r="R10" s="1">
        <v>0</v>
      </c>
      <c r="S10" s="1">
        <v>0</v>
      </c>
      <c r="T10" s="1">
        <v>0</v>
      </c>
      <c r="U10" s="1">
        <v>0</v>
      </c>
    </row>
    <row r="11" spans="1:21" x14ac:dyDescent="0.25">
      <c r="A11" s="14" t="s">
        <v>19</v>
      </c>
      <c r="B11" s="1" t="s">
        <v>20</v>
      </c>
      <c r="C11" s="1">
        <v>-3.8000000000000002E-5</v>
      </c>
      <c r="D11" s="1">
        <v>1.5E-5</v>
      </c>
      <c r="E11" s="1">
        <v>-2.5299999999999998</v>
      </c>
      <c r="F11" s="1">
        <v>1.0999999999999999E-2</v>
      </c>
      <c r="G11" s="1">
        <v>-6.7500000000000001E-5</v>
      </c>
      <c r="H11" s="15">
        <v>-8.5900000000000008E-6</v>
      </c>
      <c r="I11" s="3"/>
      <c r="J11" s="16"/>
      <c r="K11" s="1">
        <v>5.0400000000000001E-8</v>
      </c>
      <c r="L11" s="1">
        <v>-4.8599999999999998E-8</v>
      </c>
      <c r="M11" s="1">
        <v>-1.0800000000000001E-8</v>
      </c>
      <c r="N11" s="1">
        <v>4.3500000000000002E-7</v>
      </c>
      <c r="O11" s="1">
        <v>1.4100000000000001E-5</v>
      </c>
      <c r="P11" s="1">
        <v>-4.9599999999999999E-6</v>
      </c>
      <c r="Q11" s="1">
        <v>7.6700000000000003E-7</v>
      </c>
      <c r="R11" s="1">
        <v>0</v>
      </c>
      <c r="S11" s="1">
        <v>0</v>
      </c>
      <c r="T11" s="1">
        <v>0</v>
      </c>
      <c r="U11" s="1">
        <v>0</v>
      </c>
    </row>
    <row r="12" spans="1:21" x14ac:dyDescent="0.25">
      <c r="A12" s="14" t="s">
        <v>21</v>
      </c>
      <c r="B12" s="1" t="s">
        <v>22</v>
      </c>
      <c r="C12" s="1">
        <v>-1.48E-6</v>
      </c>
      <c r="D12" s="1">
        <v>3.8500000000000002E-7</v>
      </c>
      <c r="E12" s="1">
        <v>-3.83</v>
      </c>
      <c r="F12" s="1">
        <v>0</v>
      </c>
      <c r="G12" s="1">
        <v>-2.2299999999999998E-6</v>
      </c>
      <c r="H12" s="15">
        <v>-7.2099999999999996E-7</v>
      </c>
      <c r="I12" s="3"/>
      <c r="J12" s="16"/>
      <c r="K12" s="1">
        <v>-1.5E-9</v>
      </c>
      <c r="L12" s="1">
        <v>1.74E-9</v>
      </c>
      <c r="M12" s="1">
        <v>-1.3100000000000001E-10</v>
      </c>
      <c r="N12" s="1">
        <v>-1.03E-8</v>
      </c>
      <c r="O12" s="1">
        <v>-3.46E-7</v>
      </c>
      <c r="P12" s="1">
        <v>1.6199999999999999E-7</v>
      </c>
      <c r="Q12" s="1">
        <v>-4.5499999999999997E-8</v>
      </c>
      <c r="R12" s="1">
        <v>5.8999999999999999E-9</v>
      </c>
      <c r="S12" s="1">
        <v>0</v>
      </c>
      <c r="T12" s="1">
        <v>0</v>
      </c>
      <c r="U12" s="1">
        <v>0</v>
      </c>
    </row>
    <row r="13" spans="1:21" x14ac:dyDescent="0.25">
      <c r="A13" s="14" t="s">
        <v>23</v>
      </c>
      <c r="B13" s="1" t="s">
        <v>24</v>
      </c>
      <c r="C13" s="1">
        <v>3.0099999999999998E-8</v>
      </c>
      <c r="D13" s="1">
        <v>3.65E-9</v>
      </c>
      <c r="E13" s="1">
        <v>8.26</v>
      </c>
      <c r="F13" s="1">
        <v>0</v>
      </c>
      <c r="G13" s="1">
        <v>2.3000000000000001E-8</v>
      </c>
      <c r="H13" s="15">
        <v>3.7300000000000003E-8</v>
      </c>
      <c r="I13" s="3"/>
      <c r="J13" s="16"/>
      <c r="K13" s="1">
        <v>1.5E-11</v>
      </c>
      <c r="L13" s="1">
        <v>-1.8700000000000001E-11</v>
      </c>
      <c r="M13" s="1">
        <v>4.8499999999999997E-12</v>
      </c>
      <c r="N13" s="1">
        <v>9.0499999999999998E-11</v>
      </c>
      <c r="O13" s="1">
        <v>3.12E-9</v>
      </c>
      <c r="P13" s="1">
        <v>-1.75E-9</v>
      </c>
      <c r="Q13" s="1">
        <v>6.7500000000000005E-10</v>
      </c>
      <c r="R13" s="1">
        <v>-1.6100000000000001E-10</v>
      </c>
      <c r="S13" s="1">
        <v>1.8799999999999999E-11</v>
      </c>
      <c r="T13" s="1">
        <v>0</v>
      </c>
      <c r="U13" s="1">
        <v>0</v>
      </c>
    </row>
    <row r="14" spans="1:21" x14ac:dyDescent="0.25">
      <c r="A14" s="14" t="s">
        <v>25</v>
      </c>
      <c r="B14" s="1" t="s">
        <v>26</v>
      </c>
      <c r="C14" s="1">
        <v>-0.16485810000000001</v>
      </c>
      <c r="D14" s="1">
        <v>5.0791500000000003E-2</v>
      </c>
      <c r="E14" s="1">
        <v>-3.25</v>
      </c>
      <c r="F14" s="1">
        <v>1E-3</v>
      </c>
      <c r="G14" s="1">
        <v>-0.26440799999999998</v>
      </c>
      <c r="H14" s="15">
        <v>-6.53083E-2</v>
      </c>
      <c r="I14" s="3"/>
      <c r="J14" s="16"/>
      <c r="K14" s="1">
        <v>-4.9789100000000003E-2</v>
      </c>
      <c r="L14" s="1">
        <v>-8.1182000000000008E-3</v>
      </c>
      <c r="M14" s="1">
        <v>-2.1467000000000001E-3</v>
      </c>
      <c r="N14" s="1">
        <v>-1.0391E-3</v>
      </c>
      <c r="O14" s="1">
        <v>-5.2078000000000003E-3</v>
      </c>
      <c r="P14" s="1">
        <v>-1.2574999999999999E-3</v>
      </c>
      <c r="Q14" s="1">
        <v>-4.7340000000000001E-4</v>
      </c>
      <c r="R14" s="1">
        <v>-3.4390000000000001E-4</v>
      </c>
      <c r="S14" s="1">
        <v>-2.1819999999999999E-4</v>
      </c>
      <c r="T14" s="1">
        <v>3.592E-4</v>
      </c>
      <c r="U14" s="1">
        <v>0</v>
      </c>
    </row>
    <row r="15" spans="1:21" x14ac:dyDescent="0.25">
      <c r="A15" s="14" t="s">
        <v>27</v>
      </c>
      <c r="B15" s="1" t="s">
        <v>28</v>
      </c>
      <c r="C15" s="1">
        <v>0.2128321</v>
      </c>
      <c r="D15" s="1">
        <v>3.0219999999999997E-4</v>
      </c>
      <c r="E15" s="1"/>
      <c r="F15" s="1"/>
      <c r="G15" s="1">
        <v>0.21223980000000001</v>
      </c>
      <c r="H15" s="15">
        <v>0.21342439999999999</v>
      </c>
      <c r="I15" s="3"/>
      <c r="J15" s="16"/>
      <c r="K15" s="1">
        <v>-9.3200000000000003E-7</v>
      </c>
      <c r="L15" s="1">
        <v>-1.6500000000000001E-7</v>
      </c>
      <c r="M15" s="1">
        <v>6.9400000000000005E-7</v>
      </c>
      <c r="N15" s="1">
        <v>1.31E-6</v>
      </c>
      <c r="O15" s="1">
        <v>4.3099999999999997E-5</v>
      </c>
      <c r="P15" s="1">
        <v>8.8499999999999996E-5</v>
      </c>
      <c r="Q15" s="1">
        <v>-7.9599999999999997E-5</v>
      </c>
      <c r="R15" s="1">
        <v>-1.36E-4</v>
      </c>
      <c r="S15" s="1">
        <v>-4.7899999999999999E-5</v>
      </c>
      <c r="T15" s="1">
        <v>-3.4799999999999999E-5</v>
      </c>
      <c r="U15" s="1">
        <v>2.309E-4</v>
      </c>
    </row>
    <row r="18" spans="1:1" ht="31.5" x14ac:dyDescent="0.5">
      <c r="A18" s="26"/>
    </row>
  </sheetData>
  <mergeCells count="1">
    <mergeCell ref="A2:H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workbookViewId="0">
      <selection activeCell="A18" sqref="A18"/>
    </sheetView>
  </sheetViews>
  <sheetFormatPr defaultRowHeight="15" x14ac:dyDescent="0.25"/>
  <cols>
    <col min="1" max="1" width="27.140625" style="4" bestFit="1" customWidth="1"/>
    <col min="2" max="2" width="0" style="4" hidden="1" customWidth="1"/>
    <col min="3" max="8" width="9.28515625" style="4" bestFit="1" customWidth="1"/>
    <col min="9" max="10" width="9.140625" style="4"/>
    <col min="11" max="11" width="9.28515625" style="4" bestFit="1" customWidth="1"/>
    <col min="12" max="12" width="10" style="4" bestFit="1" customWidth="1"/>
    <col min="13" max="17" width="9.28515625" style="4" bestFit="1" customWidth="1"/>
    <col min="18" max="16384" width="9.140625" style="4"/>
  </cols>
  <sheetData>
    <row r="1" spans="1:17" ht="23.25" x14ac:dyDescent="0.35">
      <c r="A1" s="2" t="s">
        <v>128</v>
      </c>
      <c r="B1" s="3"/>
      <c r="C1" s="3"/>
      <c r="D1" s="3"/>
      <c r="E1" s="3"/>
      <c r="F1" s="3"/>
      <c r="G1" s="3"/>
      <c r="H1" s="3"/>
      <c r="I1" s="3"/>
      <c r="J1" s="3"/>
      <c r="K1" s="3"/>
      <c r="L1" s="3"/>
      <c r="M1" s="3"/>
      <c r="N1" s="3"/>
      <c r="O1" s="3"/>
      <c r="P1" s="3"/>
      <c r="Q1" s="3"/>
    </row>
    <row r="2" spans="1:17" ht="75.75" customHeight="1" thickBot="1" x14ac:dyDescent="0.3">
      <c r="A2" s="30" t="s">
        <v>126</v>
      </c>
      <c r="B2" s="30"/>
      <c r="C2" s="30"/>
      <c r="D2" s="30"/>
      <c r="E2" s="30"/>
      <c r="F2" s="30"/>
      <c r="G2" s="30"/>
      <c r="H2" s="30"/>
      <c r="I2" s="3"/>
      <c r="J2" s="3"/>
      <c r="K2" s="3"/>
      <c r="L2" s="3"/>
      <c r="M2" s="3"/>
      <c r="N2" s="3"/>
      <c r="O2" s="3"/>
      <c r="P2" s="3"/>
      <c r="Q2" s="3"/>
    </row>
    <row r="3" spans="1:17" x14ac:dyDescent="0.25">
      <c r="A3" s="5"/>
      <c r="B3" s="6" t="s">
        <v>1</v>
      </c>
      <c r="C3" s="6" t="s">
        <v>2</v>
      </c>
      <c r="D3" s="6" t="s">
        <v>3</v>
      </c>
      <c r="E3" s="6" t="s">
        <v>0</v>
      </c>
      <c r="F3" s="6" t="s">
        <v>4</v>
      </c>
      <c r="G3" s="6" t="s">
        <v>5</v>
      </c>
      <c r="H3" s="7" t="s">
        <v>6</v>
      </c>
      <c r="I3" s="8"/>
      <c r="J3" s="9"/>
      <c r="K3" s="6"/>
      <c r="L3" s="6"/>
      <c r="M3" s="6"/>
      <c r="N3" s="6"/>
      <c r="O3" s="6"/>
      <c r="P3" s="6"/>
      <c r="Q3" s="6"/>
    </row>
    <row r="4" spans="1:17" x14ac:dyDescent="0.25">
      <c r="A4" s="10"/>
      <c r="B4" s="11"/>
      <c r="C4" s="11"/>
      <c r="D4" s="11"/>
      <c r="E4" s="11"/>
      <c r="F4" s="11"/>
      <c r="G4" s="11"/>
      <c r="H4" s="12"/>
      <c r="I4" s="8"/>
      <c r="J4" s="13"/>
      <c r="K4" s="11" t="s">
        <v>55</v>
      </c>
      <c r="L4" s="11" t="s">
        <v>56</v>
      </c>
      <c r="M4" s="11" t="s">
        <v>57</v>
      </c>
      <c r="N4" s="11" t="s">
        <v>58</v>
      </c>
      <c r="O4" s="11" t="s">
        <v>59</v>
      </c>
      <c r="P4" s="11" t="s">
        <v>68</v>
      </c>
      <c r="Q4" s="11" t="s">
        <v>69</v>
      </c>
    </row>
    <row r="5" spans="1:17" x14ac:dyDescent="0.25">
      <c r="A5" s="14" t="s">
        <v>70</v>
      </c>
      <c r="B5" s="17" t="s">
        <v>61</v>
      </c>
      <c r="C5" s="1">
        <v>-1.8950000000000002E-2</v>
      </c>
      <c r="D5" s="1">
        <v>3.0339E-3</v>
      </c>
      <c r="E5" s="1">
        <v>-6.2461630000000001</v>
      </c>
      <c r="F5" s="1">
        <v>6.28E-10</v>
      </c>
      <c r="G5" s="1">
        <v>-2.4903700000000001E-2</v>
      </c>
      <c r="H5" s="15">
        <v>-1.2996300000000001E-2</v>
      </c>
      <c r="I5" s="3"/>
      <c r="J5" s="16"/>
      <c r="K5" s="1">
        <v>3.0339E-3</v>
      </c>
      <c r="L5" s="1">
        <v>0</v>
      </c>
      <c r="M5" s="1">
        <v>0</v>
      </c>
      <c r="N5" s="1">
        <v>0</v>
      </c>
      <c r="O5" s="1">
        <v>0</v>
      </c>
      <c r="P5" s="1">
        <v>0</v>
      </c>
      <c r="Q5" s="1">
        <v>0</v>
      </c>
    </row>
    <row r="6" spans="1:17" x14ac:dyDescent="0.25">
      <c r="A6" s="14" t="s">
        <v>71</v>
      </c>
      <c r="B6" s="17" t="s">
        <v>63</v>
      </c>
      <c r="C6" s="1">
        <v>2.307E-4</v>
      </c>
      <c r="D6" s="1">
        <v>8.7000000000000001E-5</v>
      </c>
      <c r="E6" s="1">
        <v>2.651856</v>
      </c>
      <c r="F6" s="1">
        <v>8.1352999999999998E-3</v>
      </c>
      <c r="G6" s="1">
        <v>6.0000000000000002E-5</v>
      </c>
      <c r="H6" s="15">
        <v>4.015E-4</v>
      </c>
      <c r="I6" s="3"/>
      <c r="J6" s="16"/>
      <c r="K6" s="1">
        <v>-8.3800000000000004E-5</v>
      </c>
      <c r="L6" s="1">
        <v>2.3499999999999999E-5</v>
      </c>
      <c r="M6" s="1">
        <v>0</v>
      </c>
      <c r="N6" s="1">
        <v>0</v>
      </c>
      <c r="O6" s="1">
        <v>0</v>
      </c>
      <c r="P6" s="1">
        <v>0</v>
      </c>
      <c r="Q6" s="1">
        <v>0</v>
      </c>
    </row>
    <row r="7" spans="1:17" x14ac:dyDescent="0.25">
      <c r="A7" s="14" t="s">
        <v>64</v>
      </c>
      <c r="B7" s="17" t="s">
        <v>65</v>
      </c>
      <c r="C7" s="1">
        <v>-2.0999999999999998E-6</v>
      </c>
      <c r="D7" s="1">
        <v>6.8999999999999996E-7</v>
      </c>
      <c r="E7" s="1">
        <v>-3.0430459999999999</v>
      </c>
      <c r="F7" s="1">
        <v>2.4049000000000002E-3</v>
      </c>
      <c r="G7" s="1">
        <v>-3.4599999999999999E-6</v>
      </c>
      <c r="H7" s="15">
        <v>-7.4600000000000004E-7</v>
      </c>
      <c r="I7" s="3"/>
      <c r="J7" s="16"/>
      <c r="K7" s="1">
        <v>6.2799999999999996E-7</v>
      </c>
      <c r="L7" s="1">
        <v>-2.7300000000000002E-7</v>
      </c>
      <c r="M7" s="1">
        <v>8.8699999999999994E-8</v>
      </c>
      <c r="N7" s="1">
        <v>0</v>
      </c>
      <c r="O7" s="1">
        <v>0</v>
      </c>
      <c r="P7" s="1">
        <v>0</v>
      </c>
      <c r="Q7" s="1">
        <v>0</v>
      </c>
    </row>
    <row r="8" spans="1:17" x14ac:dyDescent="0.25">
      <c r="A8" s="14" t="s">
        <v>72</v>
      </c>
      <c r="B8" s="17" t="s">
        <v>67</v>
      </c>
      <c r="C8" s="1">
        <v>7.8140000000000002E-4</v>
      </c>
      <c r="D8" s="1">
        <v>4.8899999999999996E-4</v>
      </c>
      <c r="E8" s="1">
        <v>1.5979449999999999</v>
      </c>
      <c r="F8" s="1">
        <v>0.11038000000000001</v>
      </c>
      <c r="G8" s="1">
        <v>-1.7819999999999999E-4</v>
      </c>
      <c r="H8" s="15">
        <v>1.7411E-3</v>
      </c>
      <c r="I8" s="3"/>
      <c r="J8" s="16"/>
      <c r="K8" s="1">
        <v>6.8700000000000003E-5</v>
      </c>
      <c r="L8" s="1">
        <v>-9.7499999999999998E-5</v>
      </c>
      <c r="M8" s="1">
        <v>-3.0279999999999999E-4</v>
      </c>
      <c r="N8" s="1">
        <v>3.6499999999999998E-4</v>
      </c>
      <c r="O8" s="1">
        <v>0</v>
      </c>
      <c r="P8" s="1">
        <v>0</v>
      </c>
      <c r="Q8" s="1">
        <v>0</v>
      </c>
    </row>
    <row r="9" spans="1:17" x14ac:dyDescent="0.25">
      <c r="A9" s="14" t="s">
        <v>73</v>
      </c>
      <c r="B9" s="17" t="s">
        <v>74</v>
      </c>
      <c r="C9" s="1">
        <v>5.3859999999999998E-2</v>
      </c>
      <c r="D9" s="1">
        <v>2.7257400000000001E-2</v>
      </c>
      <c r="E9" s="1">
        <v>1.975976</v>
      </c>
      <c r="F9" s="1">
        <v>4.8439599999999999E-2</v>
      </c>
      <c r="G9" s="1">
        <v>3.6989999999999999E-4</v>
      </c>
      <c r="H9" s="15">
        <v>0.1073501</v>
      </c>
      <c r="I9" s="3"/>
      <c r="J9" s="16"/>
      <c r="K9" s="1">
        <v>-1.9285999999999999E-3</v>
      </c>
      <c r="L9" s="1">
        <v>-1.5112999999999999E-3</v>
      </c>
      <c r="M9" s="1">
        <v>1.9727E-3</v>
      </c>
      <c r="N9" s="1">
        <v>-1.84911E-2</v>
      </c>
      <c r="O9" s="1">
        <v>1.97775E-2</v>
      </c>
      <c r="P9" s="1">
        <v>0</v>
      </c>
      <c r="Q9" s="1">
        <v>0</v>
      </c>
    </row>
    <row r="10" spans="1:17" x14ac:dyDescent="0.25">
      <c r="A10" s="14" t="s">
        <v>75</v>
      </c>
      <c r="B10" s="17" t="s">
        <v>26</v>
      </c>
      <c r="C10" s="1">
        <v>1.1110169999999999</v>
      </c>
      <c r="D10" s="1">
        <v>3.0188E-2</v>
      </c>
      <c r="E10" s="1">
        <v>36.803269999999998</v>
      </c>
      <c r="F10" s="1">
        <v>1.7999999999999999E-186</v>
      </c>
      <c r="G10" s="1">
        <v>1.051776</v>
      </c>
      <c r="H10" s="15">
        <v>1.170258</v>
      </c>
      <c r="I10" s="3"/>
      <c r="J10" s="16"/>
      <c r="K10" s="1">
        <v>-2.6318999999999999E-2</v>
      </c>
      <c r="L10" s="1">
        <v>-1.2185100000000001E-2</v>
      </c>
      <c r="M10" s="1">
        <v>-2.0336999999999998E-3</v>
      </c>
      <c r="N10" s="1">
        <v>-1.8071000000000001E-3</v>
      </c>
      <c r="O10" s="1">
        <v>-2.5030999999999999E-3</v>
      </c>
      <c r="P10" s="1">
        <v>7.5154999999999996E-3</v>
      </c>
      <c r="Q10" s="1">
        <v>0</v>
      </c>
    </row>
    <row r="11" spans="1:17" x14ac:dyDescent="0.25">
      <c r="A11" s="14"/>
      <c r="B11" s="1" t="s">
        <v>76</v>
      </c>
      <c r="C11" s="1">
        <v>0.2032822</v>
      </c>
      <c r="D11" s="1">
        <v>7.2008000000000003E-3</v>
      </c>
      <c r="E11" s="1">
        <v>28.230440000000002</v>
      </c>
      <c r="F11" s="1">
        <v>1.4999999999999999E-128</v>
      </c>
      <c r="G11" s="1">
        <v>0.18915129999999999</v>
      </c>
      <c r="H11" s="15">
        <v>0.2174132</v>
      </c>
      <c r="I11" s="3"/>
      <c r="J11" s="16"/>
      <c r="K11" s="1">
        <v>-1.2367999999999999E-3</v>
      </c>
      <c r="L11" s="1">
        <v>-3.3725000000000001E-3</v>
      </c>
      <c r="M11" s="1">
        <v>-6.3679999999999997E-4</v>
      </c>
      <c r="N11" s="1">
        <v>2.4509999999999999E-4</v>
      </c>
      <c r="O11" s="1">
        <v>-4.8230000000000001E-4</v>
      </c>
      <c r="P11" s="1">
        <v>-1.6651999999999999E-3</v>
      </c>
      <c r="Q11" s="1">
        <v>5.9563000000000003E-3</v>
      </c>
    </row>
    <row r="18" spans="1:1" ht="31.5" x14ac:dyDescent="0.5">
      <c r="A18" s="26"/>
    </row>
  </sheetData>
  <mergeCells count="1">
    <mergeCell ref="A2:H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workbookViewId="0">
      <selection activeCell="A18" sqref="A18"/>
    </sheetView>
  </sheetViews>
  <sheetFormatPr defaultRowHeight="15" x14ac:dyDescent="0.25"/>
  <cols>
    <col min="1" max="1" width="66.140625" style="4" bestFit="1" customWidth="1"/>
    <col min="2" max="2" width="16" style="4" hidden="1" customWidth="1"/>
    <col min="3" max="8" width="9.28515625" style="4" bestFit="1" customWidth="1"/>
    <col min="9" max="10" width="9.140625" style="4"/>
    <col min="11" max="11" width="9.28515625" style="4" bestFit="1" customWidth="1"/>
    <col min="12" max="12" width="10" style="4" bestFit="1" customWidth="1"/>
    <col min="13" max="13" width="12" style="4" bestFit="1" customWidth="1"/>
    <col min="14" max="15" width="9.28515625" style="4" bestFit="1" customWidth="1"/>
    <col min="16" max="16384" width="9.140625" style="4"/>
  </cols>
  <sheetData>
    <row r="1" spans="1:15" ht="23.25" x14ac:dyDescent="0.35">
      <c r="A1" s="2" t="s">
        <v>129</v>
      </c>
      <c r="B1" s="3"/>
      <c r="C1" s="3"/>
      <c r="D1" s="3"/>
      <c r="E1" s="3"/>
      <c r="F1" s="3"/>
      <c r="G1" s="3"/>
      <c r="H1" s="3"/>
      <c r="I1" s="3"/>
      <c r="J1" s="3"/>
      <c r="K1" s="3"/>
      <c r="L1" s="3"/>
      <c r="M1" s="3"/>
      <c r="N1" s="3"/>
      <c r="O1" s="3"/>
    </row>
    <row r="2" spans="1:15" ht="43.5" customHeight="1" thickBot="1" x14ac:dyDescent="0.3">
      <c r="A2" s="30" t="s">
        <v>127</v>
      </c>
      <c r="B2" s="30"/>
      <c r="C2" s="30"/>
      <c r="D2" s="30"/>
      <c r="E2" s="30"/>
      <c r="F2" s="30"/>
      <c r="G2" s="30"/>
      <c r="H2" s="30"/>
      <c r="I2" s="3"/>
      <c r="J2" s="3"/>
      <c r="K2" s="3"/>
      <c r="L2" s="3"/>
      <c r="M2" s="3"/>
      <c r="N2" s="3"/>
      <c r="O2" s="3"/>
    </row>
    <row r="3" spans="1:15" x14ac:dyDescent="0.25">
      <c r="A3" s="5"/>
      <c r="B3" s="6" t="s">
        <v>1</v>
      </c>
      <c r="C3" s="6" t="s">
        <v>2</v>
      </c>
      <c r="D3" s="6" t="s">
        <v>3</v>
      </c>
      <c r="E3" s="6" t="s">
        <v>0</v>
      </c>
      <c r="F3" s="6" t="s">
        <v>4</v>
      </c>
      <c r="G3" s="6" t="s">
        <v>5</v>
      </c>
      <c r="H3" s="7" t="s">
        <v>6</v>
      </c>
      <c r="I3" s="8"/>
      <c r="J3" s="9"/>
      <c r="K3" s="6"/>
      <c r="L3" s="6"/>
      <c r="M3" s="6"/>
      <c r="N3" s="6"/>
      <c r="O3" s="6"/>
    </row>
    <row r="4" spans="1:15" x14ac:dyDescent="0.25">
      <c r="A4" s="10"/>
      <c r="B4" s="11"/>
      <c r="C4" s="11" t="s">
        <v>51</v>
      </c>
      <c r="D4" s="11" t="s">
        <v>52</v>
      </c>
      <c r="E4" s="11" t="s">
        <v>32</v>
      </c>
      <c r="F4" s="11" t="s">
        <v>53</v>
      </c>
      <c r="G4" s="11" t="s">
        <v>54</v>
      </c>
      <c r="H4" s="12"/>
      <c r="I4" s="8"/>
      <c r="J4" s="13"/>
      <c r="K4" s="11" t="s">
        <v>55</v>
      </c>
      <c r="L4" s="11" t="s">
        <v>56</v>
      </c>
      <c r="M4" s="11" t="s">
        <v>57</v>
      </c>
      <c r="N4" s="11" t="s">
        <v>58</v>
      </c>
      <c r="O4" s="11" t="s">
        <v>59</v>
      </c>
    </row>
    <row r="5" spans="1:15" x14ac:dyDescent="0.25">
      <c r="A5" s="14" t="s">
        <v>60</v>
      </c>
      <c r="B5" s="17" t="s">
        <v>61</v>
      </c>
      <c r="C5" s="1">
        <v>-1.1079E-2</v>
      </c>
      <c r="D5" s="1">
        <v>1.5300999999999999E-3</v>
      </c>
      <c r="E5" s="1">
        <v>-7.2406800000000002</v>
      </c>
      <c r="F5" s="1">
        <v>3.4000000000000001E-12</v>
      </c>
      <c r="G5" s="1">
        <v>-1.40895E-2</v>
      </c>
      <c r="H5" s="15">
        <v>-8.0686000000000004E-3</v>
      </c>
      <c r="I5" s="3"/>
      <c r="J5" s="16"/>
      <c r="K5" s="1">
        <v>1.5300999999999999E-3</v>
      </c>
      <c r="L5" s="1">
        <v>0</v>
      </c>
      <c r="M5" s="1">
        <v>0</v>
      </c>
      <c r="N5" s="1">
        <v>0</v>
      </c>
      <c r="O5" s="1">
        <v>0</v>
      </c>
    </row>
    <row r="6" spans="1:15" x14ac:dyDescent="0.25">
      <c r="A6" s="14" t="s">
        <v>62</v>
      </c>
      <c r="B6" s="17" t="s">
        <v>63</v>
      </c>
      <c r="C6" s="1">
        <v>4.8399999999999997E-5</v>
      </c>
      <c r="D6" s="1">
        <v>5.2599999999999998E-5</v>
      </c>
      <c r="E6" s="1">
        <v>0.92015060000000004</v>
      </c>
      <c r="F6" s="1">
        <v>0.3581937</v>
      </c>
      <c r="G6" s="1">
        <v>-5.5099999999999998E-5</v>
      </c>
      <c r="H6" s="15">
        <v>1.5200000000000001E-4</v>
      </c>
      <c r="I6" s="3"/>
      <c r="J6" s="16"/>
      <c r="K6" s="1">
        <v>-4.85E-5</v>
      </c>
      <c r="L6" s="1">
        <v>2.05E-5</v>
      </c>
      <c r="M6" s="1">
        <v>0</v>
      </c>
      <c r="N6" s="1">
        <v>0</v>
      </c>
      <c r="O6" s="1">
        <v>0</v>
      </c>
    </row>
    <row r="7" spans="1:15" x14ac:dyDescent="0.25">
      <c r="A7" s="14" t="s">
        <v>64</v>
      </c>
      <c r="B7" s="17" t="s">
        <v>65</v>
      </c>
      <c r="C7" s="1">
        <v>-9.0599999999999999E-7</v>
      </c>
      <c r="D7" s="1">
        <v>3.9700000000000002E-7</v>
      </c>
      <c r="E7" s="1">
        <v>-2.2837290000000001</v>
      </c>
      <c r="F7" s="1">
        <v>2.3048599999999999E-2</v>
      </c>
      <c r="G7" s="1">
        <v>-1.6899999999999999E-6</v>
      </c>
      <c r="H7" s="15">
        <v>-1.2499999999999999E-7</v>
      </c>
      <c r="I7" s="3"/>
      <c r="J7" s="16"/>
      <c r="K7" s="1">
        <v>3.4299999999999999E-7</v>
      </c>
      <c r="L7" s="1">
        <v>-1.8300000000000001E-7</v>
      </c>
      <c r="M7" s="1">
        <v>7.7000000000000001E-8</v>
      </c>
      <c r="N7" s="1">
        <v>0</v>
      </c>
      <c r="O7" s="1">
        <v>0</v>
      </c>
    </row>
    <row r="8" spans="1:15" x14ac:dyDescent="0.25">
      <c r="A8" s="14" t="s">
        <v>66</v>
      </c>
      <c r="B8" s="17" t="s">
        <v>67</v>
      </c>
      <c r="C8" s="1">
        <v>1.9624999999999998E-3</v>
      </c>
      <c r="D8" s="1">
        <v>6.2379999999999998E-4</v>
      </c>
      <c r="E8" s="1">
        <v>3.1458590000000002</v>
      </c>
      <c r="F8" s="1">
        <v>1.8131E-3</v>
      </c>
      <c r="G8" s="1">
        <v>7.3510000000000003E-4</v>
      </c>
      <c r="H8" s="15">
        <v>3.1898999999999999E-3</v>
      </c>
      <c r="I8" s="3"/>
      <c r="J8" s="16"/>
      <c r="K8" s="1">
        <v>1.5640000000000001E-4</v>
      </c>
      <c r="L8" s="1">
        <v>-3.9829999999999998E-4</v>
      </c>
      <c r="M8" s="1">
        <v>-3.8759999999999999E-4</v>
      </c>
      <c r="N8" s="1">
        <v>2.364E-4</v>
      </c>
      <c r="O8" s="1">
        <v>0</v>
      </c>
    </row>
    <row r="9" spans="1:15" x14ac:dyDescent="0.25">
      <c r="A9" s="14"/>
      <c r="B9" s="17" t="s">
        <v>26</v>
      </c>
      <c r="C9" s="1">
        <v>0.95847800000000005</v>
      </c>
      <c r="D9" s="1">
        <v>1.07645E-2</v>
      </c>
      <c r="E9" s="1">
        <v>89.040859999999995</v>
      </c>
      <c r="F9" s="1">
        <v>2.3E-226</v>
      </c>
      <c r="G9" s="1">
        <v>0.93729910000000005</v>
      </c>
      <c r="H9" s="15">
        <v>0.97965679999999999</v>
      </c>
      <c r="I9" s="3"/>
      <c r="J9" s="16"/>
      <c r="K9" s="1">
        <v>-7.7245999999999999E-3</v>
      </c>
      <c r="L9" s="1">
        <v>-3.5577E-3</v>
      </c>
      <c r="M9" s="1">
        <v>-2.477E-4</v>
      </c>
      <c r="N9" s="1">
        <v>-2.6025000000000002E-3</v>
      </c>
      <c r="O9" s="1">
        <v>6.0591999999999998E-3</v>
      </c>
    </row>
    <row r="18" spans="1:1" ht="31.5" x14ac:dyDescent="0.5">
      <c r="A18" s="26"/>
    </row>
  </sheetData>
  <mergeCells count="1">
    <mergeCell ref="A2:H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
  <sheetViews>
    <sheetView workbookViewId="0">
      <selection activeCell="A22" sqref="A22"/>
    </sheetView>
  </sheetViews>
  <sheetFormatPr defaultRowHeight="15" x14ac:dyDescent="0.25"/>
  <cols>
    <col min="1" max="1" width="70.28515625" bestFit="1" customWidth="1"/>
    <col min="2" max="2" width="0" hidden="1" customWidth="1"/>
    <col min="3" max="3" width="9.28515625" bestFit="1" customWidth="1"/>
    <col min="4" max="4" width="10.140625" bestFit="1" customWidth="1"/>
    <col min="5" max="8" width="9.28515625" bestFit="1" customWidth="1"/>
    <col min="11" max="22" width="9.28515625" bestFit="1" customWidth="1"/>
    <col min="23" max="23" width="10.7109375" bestFit="1" customWidth="1"/>
    <col min="24" max="24" width="9.28515625" bestFit="1" customWidth="1"/>
  </cols>
  <sheetData>
    <row r="1" spans="1:24" ht="23.25" x14ac:dyDescent="0.35">
      <c r="A1" s="2" t="s">
        <v>130</v>
      </c>
      <c r="B1" s="3"/>
      <c r="C1" s="3"/>
      <c r="D1" s="3"/>
      <c r="E1" s="3"/>
      <c r="F1" s="3"/>
      <c r="G1" s="3"/>
      <c r="H1" s="3"/>
      <c r="I1" s="3"/>
      <c r="J1" s="3"/>
      <c r="K1" s="3"/>
      <c r="L1" s="3"/>
      <c r="M1" s="3"/>
      <c r="N1" s="3"/>
      <c r="O1" s="3"/>
      <c r="P1" s="3"/>
      <c r="Q1" s="3"/>
      <c r="R1" s="3"/>
      <c r="S1" s="3"/>
      <c r="T1" s="3"/>
      <c r="U1" s="3"/>
      <c r="V1" s="3"/>
      <c r="W1" s="3"/>
      <c r="X1" s="3"/>
    </row>
    <row r="2" spans="1:24" ht="43.5" customHeight="1" thickBot="1" x14ac:dyDescent="0.3">
      <c r="A2" s="30" t="s">
        <v>77</v>
      </c>
      <c r="B2" s="30"/>
      <c r="C2" s="30"/>
      <c r="D2" s="30"/>
      <c r="E2" s="30"/>
      <c r="F2" s="30"/>
      <c r="G2" s="30"/>
      <c r="H2" s="30"/>
      <c r="I2" s="3"/>
      <c r="J2" s="3"/>
      <c r="K2" s="3"/>
      <c r="L2" s="3"/>
      <c r="M2" s="3"/>
      <c r="N2" s="3"/>
      <c r="O2" s="3"/>
      <c r="P2" s="3"/>
      <c r="Q2" s="3"/>
      <c r="R2" s="3"/>
      <c r="S2" s="3"/>
      <c r="T2" s="3"/>
      <c r="U2" s="3"/>
      <c r="V2" s="3"/>
      <c r="W2" s="3"/>
      <c r="X2" s="3"/>
    </row>
    <row r="3" spans="1:24" x14ac:dyDescent="0.25">
      <c r="A3" s="5"/>
      <c r="B3" s="6"/>
      <c r="C3" s="6"/>
      <c r="D3" s="6" t="s">
        <v>78</v>
      </c>
      <c r="E3" s="6"/>
      <c r="F3" s="6"/>
      <c r="G3" s="6"/>
      <c r="H3" s="7"/>
      <c r="I3" s="8"/>
      <c r="J3" s="9" t="s">
        <v>79</v>
      </c>
      <c r="K3" s="6"/>
      <c r="L3" s="6"/>
      <c r="M3" s="6"/>
      <c r="N3" s="6"/>
      <c r="O3" s="6"/>
      <c r="P3" s="6"/>
      <c r="Q3" s="6"/>
      <c r="R3" s="6"/>
      <c r="S3" s="6"/>
      <c r="T3" s="6"/>
      <c r="U3" s="6"/>
      <c r="V3" s="6"/>
      <c r="W3" s="6"/>
      <c r="X3" s="6"/>
    </row>
    <row r="4" spans="1:24" x14ac:dyDescent="0.25">
      <c r="A4" s="10"/>
      <c r="B4" s="1" t="s">
        <v>80</v>
      </c>
      <c r="C4" s="1" t="s">
        <v>2</v>
      </c>
      <c r="D4" s="18" t="s">
        <v>3</v>
      </c>
      <c r="E4" s="1" t="s">
        <v>32</v>
      </c>
      <c r="F4" s="1" t="s">
        <v>33</v>
      </c>
      <c r="G4" s="19" t="s">
        <v>5</v>
      </c>
      <c r="H4" s="15" t="s">
        <v>6</v>
      </c>
      <c r="I4" s="8"/>
      <c r="J4" s="13"/>
      <c r="K4" s="1" t="s">
        <v>81</v>
      </c>
      <c r="L4" s="1" t="s">
        <v>81</v>
      </c>
      <c r="M4" s="1" t="s">
        <v>81</v>
      </c>
      <c r="N4" s="1" t="s">
        <v>81</v>
      </c>
      <c r="O4" s="1" t="s">
        <v>81</v>
      </c>
      <c r="P4" s="1" t="s">
        <v>81</v>
      </c>
      <c r="Q4" s="11" t="s">
        <v>81</v>
      </c>
      <c r="R4" s="11" t="s">
        <v>81</v>
      </c>
      <c r="S4" s="11" t="s">
        <v>81</v>
      </c>
      <c r="T4" s="11" t="s">
        <v>81</v>
      </c>
      <c r="U4" s="11" t="s">
        <v>81</v>
      </c>
      <c r="V4" s="11" t="s">
        <v>81</v>
      </c>
      <c r="W4" s="11" t="s">
        <v>81</v>
      </c>
      <c r="X4" s="11" t="s">
        <v>82</v>
      </c>
    </row>
    <row r="5" spans="1:24" x14ac:dyDescent="0.25">
      <c r="A5" s="14"/>
      <c r="B5" s="1"/>
      <c r="C5" s="1"/>
      <c r="D5" s="18"/>
      <c r="E5" s="1"/>
      <c r="F5" s="1"/>
      <c r="G5" s="1"/>
      <c r="H5" s="15"/>
      <c r="I5" s="3"/>
      <c r="J5" s="16"/>
      <c r="K5" s="1" t="s">
        <v>83</v>
      </c>
      <c r="L5" s="1" t="s">
        <v>84</v>
      </c>
      <c r="M5" s="1" t="s">
        <v>85</v>
      </c>
      <c r="N5" s="1" t="s">
        <v>86</v>
      </c>
      <c r="O5" s="1" t="s">
        <v>87</v>
      </c>
      <c r="P5" s="1" t="s">
        <v>88</v>
      </c>
      <c r="Q5" s="1" t="s">
        <v>89</v>
      </c>
      <c r="R5" s="1" t="s">
        <v>90</v>
      </c>
      <c r="S5" s="1" t="s">
        <v>91</v>
      </c>
      <c r="T5" s="1" t="s">
        <v>92</v>
      </c>
      <c r="U5" s="1" t="s">
        <v>93</v>
      </c>
      <c r="V5" s="1" t="s">
        <v>94</v>
      </c>
      <c r="W5" s="1" t="s">
        <v>26</v>
      </c>
      <c r="X5" s="1" t="s">
        <v>26</v>
      </c>
    </row>
    <row r="6" spans="1:24" x14ac:dyDescent="0.25">
      <c r="A6" s="14" t="s">
        <v>95</v>
      </c>
      <c r="B6" s="1" t="s">
        <v>83</v>
      </c>
      <c r="C6" s="1">
        <v>5.5248400000000003E-2</v>
      </c>
      <c r="D6" s="18">
        <v>4.9268000000000003E-3</v>
      </c>
      <c r="E6" s="1">
        <v>11.21</v>
      </c>
      <c r="F6" s="1">
        <v>0</v>
      </c>
      <c r="G6" s="1">
        <v>4.5591399999999997E-2</v>
      </c>
      <c r="H6" s="15">
        <v>6.4905400000000002E-2</v>
      </c>
      <c r="I6" s="3"/>
      <c r="J6" s="16" t="s">
        <v>96</v>
      </c>
      <c r="K6" s="1">
        <v>4.9268200000000002E-3</v>
      </c>
      <c r="L6" s="1">
        <v>0</v>
      </c>
      <c r="M6" s="1">
        <v>0</v>
      </c>
      <c r="N6" s="1">
        <v>0</v>
      </c>
      <c r="O6" s="1">
        <v>0</v>
      </c>
      <c r="P6" s="1">
        <v>0</v>
      </c>
      <c r="Q6" s="1">
        <v>0</v>
      </c>
      <c r="R6" s="1">
        <v>0</v>
      </c>
      <c r="S6" s="1">
        <v>0</v>
      </c>
      <c r="T6" s="1">
        <v>0</v>
      </c>
      <c r="U6" s="1">
        <v>0</v>
      </c>
      <c r="V6" s="1">
        <v>0</v>
      </c>
      <c r="W6" s="1">
        <v>0</v>
      </c>
      <c r="X6" s="1">
        <v>0</v>
      </c>
    </row>
    <row r="7" spans="1:24" x14ac:dyDescent="0.25">
      <c r="A7" s="14" t="s">
        <v>97</v>
      </c>
      <c r="B7" s="1" t="s">
        <v>84</v>
      </c>
      <c r="C7" s="1">
        <v>-1.08E-3</v>
      </c>
      <c r="D7" s="18">
        <v>1.317E-4</v>
      </c>
      <c r="E7" s="20">
        <v>-8.1999999999999993</v>
      </c>
      <c r="F7" s="1">
        <v>0</v>
      </c>
      <c r="G7" s="19">
        <v>-1.3381000000000001E-3</v>
      </c>
      <c r="H7" s="15">
        <v>-8.2180000000000003E-4</v>
      </c>
      <c r="I7" s="3"/>
      <c r="J7" s="16" t="s">
        <v>98</v>
      </c>
      <c r="K7" s="1">
        <v>-1.2685999999999999E-4</v>
      </c>
      <c r="L7" s="1">
        <v>3.5339999999999997E-5</v>
      </c>
      <c r="M7" s="1">
        <v>0</v>
      </c>
      <c r="N7" s="1">
        <v>0</v>
      </c>
      <c r="O7" s="1">
        <v>0</v>
      </c>
      <c r="P7" s="1">
        <v>0</v>
      </c>
      <c r="Q7" s="1">
        <v>0</v>
      </c>
      <c r="R7" s="1">
        <v>0</v>
      </c>
      <c r="S7" s="1">
        <v>0</v>
      </c>
      <c r="T7" s="1">
        <v>0</v>
      </c>
      <c r="U7" s="1">
        <v>0</v>
      </c>
      <c r="V7" s="1">
        <v>0</v>
      </c>
      <c r="W7" s="1">
        <v>0</v>
      </c>
      <c r="X7" s="1">
        <v>0</v>
      </c>
    </row>
    <row r="8" spans="1:24" x14ac:dyDescent="0.25">
      <c r="A8" s="14" t="s">
        <v>99</v>
      </c>
      <c r="B8" s="1" t="s">
        <v>85</v>
      </c>
      <c r="C8" s="1">
        <v>1.06E-5</v>
      </c>
      <c r="D8" s="18">
        <v>1.2100000000000001E-6</v>
      </c>
      <c r="E8" s="20">
        <v>8.7100000000000009</v>
      </c>
      <c r="F8" s="1">
        <v>0</v>
      </c>
      <c r="G8" s="21">
        <v>8.1899999999999995E-6</v>
      </c>
      <c r="H8" s="15">
        <v>1.29E-5</v>
      </c>
      <c r="I8" s="3"/>
      <c r="J8" s="16" t="s">
        <v>100</v>
      </c>
      <c r="K8" s="22">
        <v>1.133E-6</v>
      </c>
      <c r="L8" s="22">
        <v>-4.0989999999999998E-7</v>
      </c>
      <c r="M8" s="22">
        <v>1.3890000000000001E-7</v>
      </c>
      <c r="N8" s="1">
        <v>0</v>
      </c>
      <c r="O8" s="1">
        <v>0</v>
      </c>
      <c r="P8" s="1">
        <v>0</v>
      </c>
      <c r="Q8" s="1">
        <v>0</v>
      </c>
      <c r="R8" s="1">
        <v>0</v>
      </c>
      <c r="S8" s="1">
        <v>0</v>
      </c>
      <c r="T8" s="1">
        <v>0</v>
      </c>
      <c r="U8" s="1">
        <v>0</v>
      </c>
      <c r="V8" s="1">
        <v>0</v>
      </c>
      <c r="W8" s="1">
        <v>0</v>
      </c>
      <c r="X8" s="1">
        <v>0</v>
      </c>
    </row>
    <row r="9" spans="1:24" x14ac:dyDescent="0.25">
      <c r="A9" s="14" t="s">
        <v>101</v>
      </c>
      <c r="B9" s="1" t="s">
        <v>86</v>
      </c>
      <c r="C9" s="1">
        <v>2.2603600000000001E-2</v>
      </c>
      <c r="D9" s="18">
        <v>1.6507E-3</v>
      </c>
      <c r="E9" s="20">
        <v>13.69</v>
      </c>
      <c r="F9" s="1">
        <v>0</v>
      </c>
      <c r="G9" s="19">
        <v>1.93679E-2</v>
      </c>
      <c r="H9" s="15">
        <v>2.58392E-2</v>
      </c>
      <c r="I9" s="3"/>
      <c r="J9" s="16" t="s">
        <v>102</v>
      </c>
      <c r="K9" s="1">
        <v>3.7094999999999999E-4</v>
      </c>
      <c r="L9" s="1">
        <v>5.1562999999999999E-4</v>
      </c>
      <c r="M9" s="1">
        <v>4.0519999999999998E-4</v>
      </c>
      <c r="N9" s="1">
        <v>1.46878E-3</v>
      </c>
      <c r="O9" s="1">
        <v>0</v>
      </c>
      <c r="P9" s="1">
        <v>0</v>
      </c>
      <c r="Q9" s="1">
        <v>0</v>
      </c>
      <c r="R9" s="1">
        <v>0</v>
      </c>
      <c r="S9" s="1">
        <v>0</v>
      </c>
      <c r="T9" s="1">
        <v>0</v>
      </c>
      <c r="U9" s="1">
        <v>0</v>
      </c>
      <c r="V9" s="1">
        <v>0</v>
      </c>
      <c r="W9" s="1">
        <v>0</v>
      </c>
      <c r="X9" s="1">
        <v>0</v>
      </c>
    </row>
    <row r="10" spans="1:24" x14ac:dyDescent="0.25">
      <c r="A10" s="14" t="s">
        <v>103</v>
      </c>
      <c r="B10" s="17" t="s">
        <v>87</v>
      </c>
      <c r="C10" s="1">
        <v>-1.072E-4</v>
      </c>
      <c r="D10" s="1">
        <v>1.47E-5</v>
      </c>
      <c r="E10" s="1">
        <v>-7.3</v>
      </c>
      <c r="F10" s="1">
        <v>0</v>
      </c>
      <c r="G10" s="1">
        <v>-1.36E-4</v>
      </c>
      <c r="H10" s="15">
        <v>-7.8399999999999995E-5</v>
      </c>
      <c r="I10" s="3"/>
      <c r="J10" s="16" t="s">
        <v>104</v>
      </c>
      <c r="K10" s="22">
        <v>-4.3000000000000001E-7</v>
      </c>
      <c r="L10" s="22">
        <v>3.34E-7</v>
      </c>
      <c r="M10" s="22">
        <v>-4.2E-7</v>
      </c>
      <c r="N10" s="1">
        <v>-1.4430000000000001E-5</v>
      </c>
      <c r="O10" s="22">
        <v>2.638E-6</v>
      </c>
      <c r="P10" s="1">
        <v>0</v>
      </c>
      <c r="Q10" s="1">
        <v>0</v>
      </c>
      <c r="R10" s="1">
        <v>0</v>
      </c>
      <c r="S10" s="1">
        <v>0</v>
      </c>
      <c r="T10" s="1">
        <v>0</v>
      </c>
      <c r="U10" s="1">
        <v>0</v>
      </c>
      <c r="V10" s="1">
        <v>0</v>
      </c>
      <c r="W10" s="1">
        <v>0</v>
      </c>
      <c r="X10" s="1">
        <v>0</v>
      </c>
    </row>
    <row r="11" spans="1:24" x14ac:dyDescent="0.25">
      <c r="A11" s="14" t="s">
        <v>105</v>
      </c>
      <c r="B11" s="1" t="s">
        <v>88</v>
      </c>
      <c r="C11" s="1">
        <v>-6.2000000000000003E-5</v>
      </c>
      <c r="D11" s="1">
        <v>2.1299999999999999E-5</v>
      </c>
      <c r="E11" s="1">
        <v>-2.91</v>
      </c>
      <c r="F11" s="1">
        <v>4.0000000000000001E-3</v>
      </c>
      <c r="G11" s="1">
        <v>-1.038E-4</v>
      </c>
      <c r="H11" s="15">
        <v>-2.02E-5</v>
      </c>
      <c r="I11" s="3"/>
      <c r="J11" s="16" t="s">
        <v>106</v>
      </c>
      <c r="K11" s="22">
        <v>-9.081E-6</v>
      </c>
      <c r="L11" s="1">
        <v>-1.5319999999999999E-5</v>
      </c>
      <c r="M11" s="1">
        <v>-1.0519999999999999E-5</v>
      </c>
      <c r="N11" s="22">
        <v>-1.2669999999999999E-6</v>
      </c>
      <c r="O11" s="22">
        <v>-2.7760000000000002E-6</v>
      </c>
      <c r="P11" s="22">
        <v>4.2089999999999999E-6</v>
      </c>
      <c r="Q11" s="1">
        <v>0</v>
      </c>
      <c r="R11" s="1">
        <v>0</v>
      </c>
      <c r="S11" s="1">
        <v>0</v>
      </c>
      <c r="T11" s="1">
        <v>0</v>
      </c>
      <c r="U11" s="1">
        <v>0</v>
      </c>
      <c r="V11" s="1">
        <v>0</v>
      </c>
      <c r="W11" s="1">
        <v>0</v>
      </c>
      <c r="X11" s="1">
        <v>0</v>
      </c>
    </row>
    <row r="12" spans="1:24" x14ac:dyDescent="0.25">
      <c r="A12" s="14" t="s">
        <v>107</v>
      </c>
      <c r="B12" s="1" t="s">
        <v>89</v>
      </c>
      <c r="C12" s="1">
        <v>-6.33682E-2</v>
      </c>
      <c r="D12" s="1">
        <v>1.7592699999999999E-2</v>
      </c>
      <c r="E12" s="1">
        <v>-3.6</v>
      </c>
      <c r="F12" s="1">
        <v>0</v>
      </c>
      <c r="G12" s="1">
        <v>-9.7851499999999994E-2</v>
      </c>
      <c r="H12" s="15">
        <v>-2.8884900000000002E-2</v>
      </c>
      <c r="I12" s="3"/>
      <c r="J12" s="16" t="s">
        <v>108</v>
      </c>
      <c r="K12" s="1">
        <v>6.3281000000000003E-4</v>
      </c>
      <c r="L12" s="1">
        <v>-1.2823299999999999E-3</v>
      </c>
      <c r="M12" s="1">
        <v>-6.0621999999999998E-4</v>
      </c>
      <c r="N12" s="1">
        <v>6.2609999999999999E-5</v>
      </c>
      <c r="O12" s="1">
        <v>-1.1158299999999999E-3</v>
      </c>
      <c r="P12" s="1">
        <v>1.5310000000000001E-5</v>
      </c>
      <c r="Q12" s="1">
        <v>1.7488360000000001E-2</v>
      </c>
      <c r="R12" s="1">
        <v>0</v>
      </c>
      <c r="S12" s="1">
        <v>0</v>
      </c>
      <c r="T12" s="1">
        <v>0</v>
      </c>
      <c r="U12" s="1">
        <v>0</v>
      </c>
      <c r="V12" s="1">
        <v>0</v>
      </c>
      <c r="W12" s="1">
        <v>0</v>
      </c>
      <c r="X12" s="1">
        <v>0</v>
      </c>
    </row>
    <row r="13" spans="1:24" x14ac:dyDescent="0.25">
      <c r="A13" s="14" t="s">
        <v>109</v>
      </c>
      <c r="B13" s="1" t="s">
        <v>90</v>
      </c>
      <c r="C13" s="22">
        <v>1.0150999999999999E-3</v>
      </c>
      <c r="D13" s="22">
        <v>2.5740000000000002E-4</v>
      </c>
      <c r="E13" s="1">
        <v>3.94</v>
      </c>
      <c r="F13" s="1">
        <v>0</v>
      </c>
      <c r="G13" s="22">
        <v>5.1060000000000005E-4</v>
      </c>
      <c r="H13" s="23">
        <v>1.5196000000000001E-3</v>
      </c>
      <c r="I13" s="3"/>
      <c r="J13" s="16" t="s">
        <v>110</v>
      </c>
      <c r="K13" s="1">
        <v>-1.0010000000000001E-5</v>
      </c>
      <c r="L13" s="1">
        <v>1.9069999999999999E-5</v>
      </c>
      <c r="M13" s="22">
        <v>9.5859999999999994E-6</v>
      </c>
      <c r="N13" s="22">
        <v>-1.906E-6</v>
      </c>
      <c r="O13" s="1">
        <v>1.6990000000000002E-5</v>
      </c>
      <c r="P13" s="22">
        <v>-2.3259999999999998E-6</v>
      </c>
      <c r="Q13" s="1">
        <v>-2.5432999999999999E-4</v>
      </c>
      <c r="R13" s="1">
        <v>2.671E-5</v>
      </c>
      <c r="S13" s="1">
        <v>0</v>
      </c>
      <c r="T13" s="1">
        <v>0</v>
      </c>
      <c r="U13" s="1">
        <v>0</v>
      </c>
      <c r="V13" s="1">
        <v>0</v>
      </c>
      <c r="W13" s="1">
        <v>0</v>
      </c>
      <c r="X13" s="1">
        <v>0</v>
      </c>
    </row>
    <row r="14" spans="1:24" x14ac:dyDescent="0.25">
      <c r="A14" s="14" t="s">
        <v>111</v>
      </c>
      <c r="B14" s="1" t="s">
        <v>91</v>
      </c>
      <c r="C14" s="22">
        <v>-5.0699999999999997E-6</v>
      </c>
      <c r="D14" s="22">
        <v>1.2500000000000001E-6</v>
      </c>
      <c r="E14" s="1">
        <v>-4.07</v>
      </c>
      <c r="F14" s="1">
        <v>0</v>
      </c>
      <c r="G14" s="22">
        <v>-7.52E-6</v>
      </c>
      <c r="H14" s="23">
        <v>-2.6299999999999998E-6</v>
      </c>
      <c r="I14" s="3"/>
      <c r="J14" s="16" t="s">
        <v>112</v>
      </c>
      <c r="K14" s="22">
        <v>5.0320000000000003E-8</v>
      </c>
      <c r="L14" s="22">
        <v>-9.2620000000000005E-8</v>
      </c>
      <c r="M14" s="22">
        <v>-4.9539999999999999E-8</v>
      </c>
      <c r="N14" s="22">
        <v>1.302E-8</v>
      </c>
      <c r="O14" s="22">
        <v>-8.413E-8</v>
      </c>
      <c r="P14" s="22">
        <v>2.2910000000000001E-8</v>
      </c>
      <c r="Q14" s="22">
        <v>1.2130000000000001E-6</v>
      </c>
      <c r="R14" s="22">
        <v>-2.4159999999999999E-7</v>
      </c>
      <c r="S14" s="22">
        <v>1.9989999999999999E-8</v>
      </c>
      <c r="T14" s="1">
        <v>0</v>
      </c>
      <c r="U14" s="1">
        <v>0</v>
      </c>
      <c r="V14" s="1">
        <v>0</v>
      </c>
      <c r="W14" s="1">
        <v>0</v>
      </c>
      <c r="X14" s="1">
        <v>0</v>
      </c>
    </row>
    <row r="15" spans="1:24" x14ac:dyDescent="0.25">
      <c r="A15" s="14" t="s">
        <v>113</v>
      </c>
      <c r="B15" s="1" t="s">
        <v>92</v>
      </c>
      <c r="C15" s="1">
        <v>-5.0596E-3</v>
      </c>
      <c r="D15" s="1">
        <v>5.9443999999999999E-3</v>
      </c>
      <c r="E15" s="1">
        <v>-0.85</v>
      </c>
      <c r="F15" s="1">
        <v>0.39500000000000002</v>
      </c>
      <c r="G15" s="1">
        <v>-1.6711E-2</v>
      </c>
      <c r="H15" s="15">
        <v>6.5919000000000004E-3</v>
      </c>
      <c r="I15" s="3"/>
      <c r="J15" s="16" t="s">
        <v>114</v>
      </c>
      <c r="K15" s="1">
        <v>-1.9832000000000001E-4</v>
      </c>
      <c r="L15" s="1">
        <v>1.6153000000000001E-4</v>
      </c>
      <c r="M15" s="1">
        <v>-4.796E-4</v>
      </c>
      <c r="N15" s="1">
        <v>4.4984000000000002E-4</v>
      </c>
      <c r="O15" s="1">
        <v>-1.4626E-4</v>
      </c>
      <c r="P15" s="1">
        <v>-1.11962E-3</v>
      </c>
      <c r="Q15" s="1">
        <v>-6.8289999999999998E-5</v>
      </c>
      <c r="R15" s="1">
        <v>-5.3850000000000002E-4</v>
      </c>
      <c r="S15" s="1">
        <v>1.472E-5</v>
      </c>
      <c r="T15" s="1">
        <v>5.7678299999999998E-3</v>
      </c>
      <c r="U15" s="1">
        <v>0</v>
      </c>
      <c r="V15" s="1">
        <v>0</v>
      </c>
      <c r="W15" s="1">
        <v>0</v>
      </c>
      <c r="X15" s="1">
        <v>0</v>
      </c>
    </row>
    <row r="16" spans="1:24" x14ac:dyDescent="0.25">
      <c r="A16" s="14" t="s">
        <v>115</v>
      </c>
      <c r="B16" s="1" t="s">
        <v>93</v>
      </c>
      <c r="C16" s="1">
        <v>-0.22344710000000001</v>
      </c>
      <c r="D16" s="1">
        <v>8.1946999999999992E-3</v>
      </c>
      <c r="E16" s="1">
        <v>-27.27</v>
      </c>
      <c r="F16" s="1">
        <v>0</v>
      </c>
      <c r="G16" s="1">
        <v>-0.23950940000000001</v>
      </c>
      <c r="H16" s="15">
        <v>-0.20738490000000001</v>
      </c>
      <c r="I16" s="3"/>
      <c r="J16" s="16" t="s">
        <v>116</v>
      </c>
      <c r="K16" s="1">
        <v>-3.2089999999999999E-4</v>
      </c>
      <c r="L16" s="1">
        <v>9.9430999999999999E-4</v>
      </c>
      <c r="M16" s="1">
        <v>-4.5323E-4</v>
      </c>
      <c r="N16" s="1">
        <v>2.9901999999999999E-4</v>
      </c>
      <c r="O16" s="1">
        <v>-8.0953000000000004E-4</v>
      </c>
      <c r="P16" s="1">
        <v>1.66365E-3</v>
      </c>
      <c r="Q16" s="1">
        <v>1.6917000000000001E-4</v>
      </c>
      <c r="R16" s="1">
        <v>1.2959000000000001E-4</v>
      </c>
      <c r="S16" s="1">
        <v>1.2012699999999999E-3</v>
      </c>
      <c r="T16" s="1">
        <v>1.9017800000000001E-3</v>
      </c>
      <c r="U16" s="1">
        <v>7.5655699999999998E-3</v>
      </c>
      <c r="V16" s="1">
        <v>0</v>
      </c>
      <c r="W16" s="1">
        <v>0</v>
      </c>
      <c r="X16" s="1">
        <v>0</v>
      </c>
    </row>
    <row r="17" spans="1:24" x14ac:dyDescent="0.25">
      <c r="A17" s="14" t="s">
        <v>117</v>
      </c>
      <c r="B17" s="1" t="s">
        <v>94</v>
      </c>
      <c r="C17" s="1">
        <v>6.4525899999999997E-2</v>
      </c>
      <c r="D17" s="1">
        <v>1.17495E-2</v>
      </c>
      <c r="E17" s="1">
        <v>5.49</v>
      </c>
      <c r="F17" s="1">
        <v>0</v>
      </c>
      <c r="G17" s="1">
        <v>4.1495900000000002E-2</v>
      </c>
      <c r="H17" s="15">
        <v>8.7555999999999995E-2</v>
      </c>
      <c r="I17" s="3"/>
      <c r="J17" s="16" t="s">
        <v>118</v>
      </c>
      <c r="K17" s="1">
        <v>1.0802E-4</v>
      </c>
      <c r="L17" s="1">
        <v>-7.1790999999999999E-4</v>
      </c>
      <c r="M17" s="1">
        <v>5.3173000000000001E-4</v>
      </c>
      <c r="N17" s="1">
        <v>-3.0697E-4</v>
      </c>
      <c r="O17" s="1">
        <v>-1.1572E-4</v>
      </c>
      <c r="P17" s="1">
        <v>-1.5427E-4</v>
      </c>
      <c r="Q17" s="1">
        <v>-2.9831999999999998E-4</v>
      </c>
      <c r="R17" s="1">
        <v>7.8819999999999994E-5</v>
      </c>
      <c r="S17" s="1">
        <v>2.4321999999999999E-4</v>
      </c>
      <c r="T17" s="1">
        <v>-4.3218700000000002E-3</v>
      </c>
      <c r="U17" s="1">
        <v>-7.0249800000000001E-3</v>
      </c>
      <c r="V17" s="1">
        <v>8.3021799999999993E-3</v>
      </c>
      <c r="W17" s="1">
        <v>0</v>
      </c>
      <c r="X17" s="1">
        <v>0</v>
      </c>
    </row>
    <row r="18" spans="1:24" x14ac:dyDescent="0.25">
      <c r="A18" s="14" t="s">
        <v>25</v>
      </c>
      <c r="B18" s="1" t="s">
        <v>26</v>
      </c>
      <c r="C18" s="1">
        <v>5.0267699999999998E-2</v>
      </c>
      <c r="D18" s="1">
        <v>0.40626790000000002</v>
      </c>
      <c r="E18" s="1">
        <v>0.12</v>
      </c>
      <c r="F18" s="1">
        <v>0.90200000000000002</v>
      </c>
      <c r="G18" s="1">
        <v>-0.7460523</v>
      </c>
      <c r="H18" s="15">
        <v>0.8465878</v>
      </c>
      <c r="I18" s="3"/>
      <c r="J18" s="16" t="s">
        <v>119</v>
      </c>
      <c r="K18" s="1">
        <v>-7.8852500000000006E-2</v>
      </c>
      <c r="L18" s="1">
        <v>2.9037500000000001E-3</v>
      </c>
      <c r="M18" s="1">
        <v>4.8998100000000001E-3</v>
      </c>
      <c r="N18" s="1">
        <v>-3.3266499999999997E-2</v>
      </c>
      <c r="O18" s="1">
        <v>2.2083680000000001E-2</v>
      </c>
      <c r="P18" s="1">
        <v>-5.47994E-3</v>
      </c>
      <c r="Q18" s="1">
        <v>-0.39363379999999998</v>
      </c>
      <c r="R18" s="1">
        <v>-4.63398E-2</v>
      </c>
      <c r="S18" s="1">
        <v>-8.4367499999999998E-3</v>
      </c>
      <c r="T18" s="1">
        <v>-2.34556E-3</v>
      </c>
      <c r="U18" s="1">
        <v>-7.7996999999999995E-4</v>
      </c>
      <c r="V18" s="1">
        <v>-5.7326999999999996E-4</v>
      </c>
      <c r="W18" s="1">
        <v>2.54492E-3</v>
      </c>
      <c r="X18" s="1">
        <v>0</v>
      </c>
    </row>
    <row r="19" spans="1:24" x14ac:dyDescent="0.25">
      <c r="A19" s="14" t="s">
        <v>120</v>
      </c>
      <c r="B19" s="1" t="s">
        <v>28</v>
      </c>
      <c r="C19" s="1">
        <v>0.21087990000000001</v>
      </c>
      <c r="D19" s="1">
        <v>2.0382E-3</v>
      </c>
      <c r="E19" s="1"/>
      <c r="F19" s="1"/>
      <c r="G19" s="1">
        <v>0.20688480000000001</v>
      </c>
      <c r="H19" s="15">
        <v>0.21487490000000001</v>
      </c>
      <c r="I19" s="3"/>
      <c r="J19" s="16" t="s">
        <v>121</v>
      </c>
      <c r="K19" s="1">
        <v>-4.6580999999999999E-4</v>
      </c>
      <c r="L19" s="22">
        <v>-2.1919999999999999E-6</v>
      </c>
      <c r="M19" s="1">
        <v>3.5762000000000001E-4</v>
      </c>
      <c r="N19" s="1">
        <v>-1.7657E-4</v>
      </c>
      <c r="O19" s="1">
        <v>-1.2836E-4</v>
      </c>
      <c r="P19" s="1">
        <v>8.8416000000000005E-4</v>
      </c>
      <c r="Q19" s="1">
        <v>-1.485E-4</v>
      </c>
      <c r="R19" s="1">
        <v>1.6684E-4</v>
      </c>
      <c r="S19" s="1">
        <v>-6.6760000000000005E-5</v>
      </c>
      <c r="T19" s="1">
        <v>1.4671000000000001E-4</v>
      </c>
      <c r="U19" s="1">
        <v>-6.533E-5</v>
      </c>
      <c r="V19" s="1">
        <v>-1.2095E-4</v>
      </c>
      <c r="W19" s="1">
        <v>-3.1600000000000002E-5</v>
      </c>
      <c r="X19" s="1">
        <v>1.6983E-3</v>
      </c>
    </row>
    <row r="22" spans="1:24" ht="31.5" x14ac:dyDescent="0.5">
      <c r="A22" s="26"/>
    </row>
  </sheetData>
  <mergeCells count="1">
    <mergeCell ref="A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Details</vt:lpstr>
      <vt:lpstr>OKS</vt:lpstr>
      <vt:lpstr>OHS</vt:lpstr>
      <vt:lpstr>WOMAC knees</vt:lpstr>
      <vt:lpstr>WOMAC hips</vt:lpstr>
      <vt:lpstr>SF-12</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Dakin</dc:creator>
  <cp:lastModifiedBy>Mandy Fruin</cp:lastModifiedBy>
  <dcterms:created xsi:type="dcterms:W3CDTF">2016-11-28T16:24:30Z</dcterms:created>
  <dcterms:modified xsi:type="dcterms:W3CDTF">2019-07-15T12:15:55Z</dcterms:modified>
</cp:coreProperties>
</file>